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Storage\Art\flantaventures\Mental Health Activism and MFI\Stop the Shock CT\CT SHOCK DATA\PROBATE COURT REQUEST\REQUESTS AND RESPONSES\CT Probate Admin\"/>
    </mc:Choice>
  </mc:AlternateContent>
  <xr:revisionPtr revIDLastSave="0" documentId="13_ncr:1_{35E9F1FB-7AAA-4482-9A27-F1F13716041E}" xr6:coauthVersionLast="47" xr6:coauthVersionMax="47" xr10:uidLastSave="{00000000-0000-0000-0000-000000000000}"/>
  <bookViews>
    <workbookView xWindow="31950" yWindow="1800" windowWidth="24750" windowHeight="12420" xr2:uid="{00000000-000D-0000-FFFF-FFFF00000000}"/>
  </bookViews>
  <sheets>
    <sheet name="20260911 letter" sheetId="1" r:id="rId1"/>
    <sheet name="20260922 letter" sheetId="2" r:id="rId2"/>
    <sheet name="20260930 lett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3" l="1"/>
  <c r="M6" i="3"/>
  <c r="L6" i="3"/>
  <c r="K6" i="3"/>
  <c r="J6" i="3"/>
  <c r="I6" i="3"/>
  <c r="H6" i="3"/>
  <c r="G6" i="3"/>
  <c r="F6" i="3"/>
  <c r="E6" i="3"/>
  <c r="D6" i="3"/>
  <c r="C6" i="3"/>
  <c r="B6" i="3"/>
  <c r="C24" i="2"/>
  <c r="D24" i="2"/>
  <c r="E24" i="2"/>
  <c r="F24" i="2"/>
  <c r="G24" i="2"/>
  <c r="H24" i="2"/>
  <c r="I24" i="2"/>
  <c r="J24" i="2"/>
  <c r="K24" i="2"/>
  <c r="L24" i="2"/>
  <c r="M24" i="2"/>
  <c r="N24" i="2"/>
  <c r="B24" i="2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BN9" i="1"/>
  <c r="C15" i="1" l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15" i="1"/>
  <c r="BJ3" i="1"/>
  <c r="BJ4" i="1"/>
  <c r="BJ5" i="1"/>
  <c r="BJ6" i="1"/>
  <c r="BJ7" i="1"/>
  <c r="BJ8" i="1"/>
  <c r="BJ9" i="1"/>
  <c r="BJ10" i="1"/>
  <c r="BJ11" i="1"/>
  <c r="BJ12" i="1"/>
  <c r="BJ13" i="1"/>
  <c r="BJ14" i="1"/>
  <c r="BJ2" i="1"/>
</calcChain>
</file>

<file path=xl/sharedStrings.xml><?xml version="1.0" encoding="utf-8"?>
<sst xmlns="http://schemas.openxmlformats.org/spreadsheetml/2006/main" count="224" uniqueCount="142">
  <si>
    <t>PD1</t>
  </si>
  <si>
    <t>PD2</t>
  </si>
  <si>
    <t>PD3</t>
  </si>
  <si>
    <t>PD4</t>
  </si>
  <si>
    <t>PD5</t>
  </si>
  <si>
    <t>PD6</t>
  </si>
  <si>
    <t>PD7</t>
  </si>
  <si>
    <t>PD8</t>
  </si>
  <si>
    <t>PD9</t>
  </si>
  <si>
    <t>PD10</t>
  </si>
  <si>
    <t>PD11</t>
  </si>
  <si>
    <t>PD12</t>
  </si>
  <si>
    <t>PD13</t>
  </si>
  <si>
    <t>PD14</t>
  </si>
  <si>
    <t>PD15</t>
  </si>
  <si>
    <t>PD16</t>
  </si>
  <si>
    <t>PD17</t>
  </si>
  <si>
    <t>PD18</t>
  </si>
  <si>
    <t>PD19</t>
  </si>
  <si>
    <t>PD20</t>
  </si>
  <si>
    <t>PD21</t>
  </si>
  <si>
    <t>PD22</t>
  </si>
  <si>
    <t>PD23</t>
  </si>
  <si>
    <t>PD24</t>
  </si>
  <si>
    <t>PD25</t>
  </si>
  <si>
    <t>PD26</t>
  </si>
  <si>
    <t>PD27</t>
  </si>
  <si>
    <t>PD28</t>
  </si>
  <si>
    <t>PD29</t>
  </si>
  <si>
    <t>PD30</t>
  </si>
  <si>
    <t>PD31</t>
  </si>
  <si>
    <t>PD32</t>
  </si>
  <si>
    <t>PD33</t>
  </si>
  <si>
    <t>PD34</t>
  </si>
  <si>
    <t>PD35</t>
  </si>
  <si>
    <t>PD36</t>
  </si>
  <si>
    <t>PD37</t>
  </si>
  <si>
    <t>PD38</t>
  </si>
  <si>
    <t>PD39</t>
  </si>
  <si>
    <t>PD40</t>
  </si>
  <si>
    <t>PD41</t>
  </si>
  <si>
    <t>PD42</t>
  </si>
  <si>
    <t>PD43</t>
  </si>
  <si>
    <t>PD44</t>
  </si>
  <si>
    <t>PD45</t>
  </si>
  <si>
    <t>PD46</t>
  </si>
  <si>
    <t>PD47</t>
  </si>
  <si>
    <t>PD48</t>
  </si>
  <si>
    <t>PD49</t>
  </si>
  <si>
    <t>PD50</t>
  </si>
  <si>
    <t>PD51</t>
  </si>
  <si>
    <t>PD52</t>
  </si>
  <si>
    <t>PD53</t>
  </si>
  <si>
    <t>PD54</t>
  </si>
  <si>
    <t>BIENNIAL REPORTS:</t>
  </si>
  <si>
    <t>Authority of Consent to Psychiatric Medication Treatment 17a-543e</t>
  </si>
  <si>
    <t xml:space="preserve">Permission for Medication </t>
  </si>
  <si>
    <t>BIENNIAL REPORTS</t>
  </si>
  <si>
    <t>FOIA</t>
  </si>
  <si>
    <t>PD-01 Hartford</t>
  </si>
  <si>
    <t>PD-02 West Hartford</t>
  </si>
  <si>
    <t>PD-03 Tobacco Valley</t>
  </si>
  <si>
    <t>PD-04 Greater Windsor</t>
  </si>
  <si>
    <t>PD-05 East Hartford</t>
  </si>
  <si>
    <t>PD-06 Glastonbury-Hebron</t>
  </si>
  <si>
    <t>PD-07 Newington</t>
  </si>
  <si>
    <t>PD-08 Berlin</t>
  </si>
  <si>
    <t>PD-09 Simsbury Regional</t>
  </si>
  <si>
    <t>PD-10 Farmington Regional</t>
  </si>
  <si>
    <t>PD-11 North Central CT</t>
  </si>
  <si>
    <t>PD-12 Ellington</t>
  </si>
  <si>
    <t>PD-13 Greater Manchester</t>
  </si>
  <si>
    <t>PD-14 Region #14</t>
  </si>
  <si>
    <t>PD-15 Middletown</t>
  </si>
  <si>
    <t>PD-16 Meriden</t>
  </si>
  <si>
    <t>PD-17 Wallingford</t>
  </si>
  <si>
    <t>PD-18 Cheshire-Southington</t>
  </si>
  <si>
    <t>PD-19 Bristol-Plymouth</t>
  </si>
  <si>
    <t>PD-20 Waterbury</t>
  </si>
  <si>
    <t>PD-21 Naugatuck</t>
  </si>
  <si>
    <t>PD-22 Region #22</t>
  </si>
  <si>
    <t>PD-23 Torrington Area</t>
  </si>
  <si>
    <t>PD-24 Litchfield Hills</t>
  </si>
  <si>
    <t>PD-25 Tolland-Mansfield</t>
  </si>
  <si>
    <t>PD-26 Northeast</t>
  </si>
  <si>
    <t>PD-27 Plainfield-Killingly Regional</t>
  </si>
  <si>
    <t>PD-28 Windham-Colchester</t>
  </si>
  <si>
    <t>PD-29 Norwich</t>
  </si>
  <si>
    <t>PD-30 Southeastern CT Regional</t>
  </si>
  <si>
    <t>PD-31 New London</t>
  </si>
  <si>
    <t>PD-32 Niantic Regional</t>
  </si>
  <si>
    <t>PD-33 Saybrook</t>
  </si>
  <si>
    <t>PD-34 Madison-Guilford</t>
  </si>
  <si>
    <t>PD-35 Branford-North Branford</t>
  </si>
  <si>
    <t>PD-36 East Haven-North Haven</t>
  </si>
  <si>
    <t>PD-37 Hamden-Bethany</t>
  </si>
  <si>
    <t>PD-38 New Haven</t>
  </si>
  <si>
    <t>PD-39 West Haven</t>
  </si>
  <si>
    <t>PD-40 Milford-Orange</t>
  </si>
  <si>
    <t>PD-41 Derby</t>
  </si>
  <si>
    <t>PD-42 Shelton</t>
  </si>
  <si>
    <t>PD-43 Danbury</t>
  </si>
  <si>
    <t>PD-44 Housatonic</t>
  </si>
  <si>
    <t>PD-45 Northern Fairfield County</t>
  </si>
  <si>
    <t>PD-46 Trumbull</t>
  </si>
  <si>
    <t>PD-47 Stratford</t>
  </si>
  <si>
    <t>PD-48 Bridgeport</t>
  </si>
  <si>
    <t>PD-49 Fairfield</t>
  </si>
  <si>
    <t>PD-50 Westport</t>
  </si>
  <si>
    <t>PD-51 Norwalk-Wilton</t>
  </si>
  <si>
    <t>PD-52 Darien-New Canaan</t>
  </si>
  <si>
    <t>PD-53 Stamford</t>
  </si>
  <si>
    <t>PD-54 Greenwich</t>
  </si>
  <si>
    <t>PD-55 New Haven Regional Children’s (NHRCPC)</t>
  </si>
  <si>
    <t>PD-56 Central CT Regional Children’s (CCRCPC)</t>
  </si>
  <si>
    <t>PD-57 New London Regional Children’s (NLRCPC)</t>
  </si>
  <si>
    <t>PD-58 Waterbury Regional Children’s (WRCPC)</t>
  </si>
  <si>
    <t>PD-59 Northeast Regional Children’s (NERCPC)</t>
  </si>
  <si>
    <t>PD-60 Hartford Regional Children’s (HRCPC)</t>
  </si>
  <si>
    <t>PD-55</t>
  </si>
  <si>
    <t>PD-56</t>
  </si>
  <si>
    <t>PD-57</t>
  </si>
  <si>
    <t>PD-58</t>
  </si>
  <si>
    <t>PD-59</t>
  </si>
  <si>
    <t>PD-60</t>
  </si>
  <si>
    <t>Middletown</t>
  </si>
  <si>
    <t>Bridgeport</t>
  </si>
  <si>
    <t>New Haven</t>
  </si>
  <si>
    <t>Westport</t>
  </si>
  <si>
    <t>Waterbury</t>
  </si>
  <si>
    <t>Hartford</t>
  </si>
  <si>
    <t>Norwalk-Wilton</t>
  </si>
  <si>
    <t>New London</t>
  </si>
  <si>
    <t>Simsbury Regional</t>
  </si>
  <si>
    <t>Berlin</t>
  </si>
  <si>
    <t>Farmington?????? Electroshocking way more than drugging?????</t>
  </si>
  <si>
    <t>delta</t>
  </si>
  <si>
    <t>PD01</t>
  </si>
  <si>
    <t>PD02</t>
  </si>
  <si>
    <t>PD03</t>
  </si>
  <si>
    <t>PD08</t>
  </si>
  <si>
    <t>PD-29 New 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</si>
</sst>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800" b="1">
                <a:latin typeface="Times New Roman" panose="02020603050405020304" pitchFamily="18" charset="0"/>
                <a:cs typeface="Times New Roman" panose="02020603050405020304" pitchFamily="18" charset="0"/>
              </a:rPr>
              <a:t>Forced Drugging Requests Filed in Connecticut (2013-2025)</a:t>
            </a:r>
            <a:br>
              <a:rPr lang="en-US"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en-U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Requests Filed under C.G.S. </a:t>
            </a:r>
            <a:r>
              <a:rPr lang="en-U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§ 17a-543(e)</a:t>
            </a:r>
            <a:endParaRPr lang="en-US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'20260911 letter'!$BM$8</c:f>
              <c:strCache>
                <c:ptCount val="1"/>
                <c:pt idx="0">
                  <c:v>FOIA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'20260911 letter'!$BN$2:$CA$2</c15:sqref>
                  </c15:fullRef>
                </c:ext>
              </c:extLst>
              <c:f>'20260911 letter'!$BO$2:$CA$2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'20260911 letter'!$BN$8:$CA$8</c15:sqref>
                  </c15:fullRef>
                </c:ext>
              </c:extLst>
              <c:f>'20260911 letter'!$BO$8:$CA$8</c:f>
              <c:numCache>
                <c:formatCode>General</c:formatCode>
                <c:ptCount val="13"/>
                <c:pt idx="0">
                  <c:v>327</c:v>
                </c:pt>
                <c:pt idx="1">
                  <c:v>406</c:v>
                </c:pt>
                <c:pt idx="2">
                  <c:v>334</c:v>
                </c:pt>
                <c:pt idx="3">
                  <c:v>331</c:v>
                </c:pt>
                <c:pt idx="4">
                  <c:v>326</c:v>
                </c:pt>
                <c:pt idx="5">
                  <c:v>394</c:v>
                </c:pt>
                <c:pt idx="6">
                  <c:v>410</c:v>
                </c:pt>
                <c:pt idx="7">
                  <c:v>428</c:v>
                </c:pt>
                <c:pt idx="8">
                  <c:v>428</c:v>
                </c:pt>
                <c:pt idx="9">
                  <c:v>400</c:v>
                </c:pt>
                <c:pt idx="10">
                  <c:v>399</c:v>
                </c:pt>
                <c:pt idx="11">
                  <c:v>367</c:v>
                </c:pt>
                <c:pt idx="12">
                  <c:v>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39-42AC-B0DF-2D94662A587F}"/>
            </c:ext>
          </c:extLst>
        </c:ser>
        <c:ser>
          <c:idx val="0"/>
          <c:order val="1"/>
          <c:tx>
            <c:strRef>
              <c:f>'20260911 letter'!$BM$7</c:f>
              <c:strCache>
                <c:ptCount val="1"/>
                <c:pt idx="0">
                  <c:v>BIENNIAL REPORTS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'20260911 letter'!$BN$2:$CA$2</c15:sqref>
                  </c15:fullRef>
                </c:ext>
              </c:extLst>
              <c:f>'20260911 letter'!$BO$2:$CA$2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'20260911 letter'!$BN$7:$CA$7</c15:sqref>
                  </c15:fullRef>
                </c:ext>
              </c:extLst>
              <c:f>'20260911 letter'!$BO$7:$CA$7</c:f>
              <c:numCache>
                <c:formatCode>General</c:formatCode>
                <c:ptCount val="13"/>
                <c:pt idx="0">
                  <c:v>378</c:v>
                </c:pt>
                <c:pt idx="1">
                  <c:v>406</c:v>
                </c:pt>
                <c:pt idx="2">
                  <c:v>334</c:v>
                </c:pt>
                <c:pt idx="3">
                  <c:v>331</c:v>
                </c:pt>
                <c:pt idx="4">
                  <c:v>326</c:v>
                </c:pt>
                <c:pt idx="5">
                  <c:v>395</c:v>
                </c:pt>
                <c:pt idx="6">
                  <c:v>410</c:v>
                </c:pt>
                <c:pt idx="7">
                  <c:v>428</c:v>
                </c:pt>
                <c:pt idx="8">
                  <c:v>428</c:v>
                </c:pt>
                <c:pt idx="9">
                  <c:v>400</c:v>
                </c:pt>
                <c:pt idx="10">
                  <c:v>399</c:v>
                </c:pt>
                <c:pt idx="11">
                  <c:v>367</c:v>
                </c:pt>
                <c:pt idx="12">
                  <c:v>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39-42AC-B0DF-2D94662A5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20171199"/>
        <c:axId val="1939402927"/>
      </c:barChart>
      <c:catAx>
        <c:axId val="12201711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39402927"/>
        <c:crosses val="autoZero"/>
        <c:auto val="1"/>
        <c:lblAlgn val="ctr"/>
        <c:lblOffset val="100"/>
        <c:noMultiLvlLbl val="0"/>
      </c:catAx>
      <c:valAx>
        <c:axId val="193940292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4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Requests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220171199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Forced Drugging Requests 2012-2025</a:t>
            </a:r>
            <a:br>
              <a:rPr lang="en-US"/>
            </a:br>
            <a:r>
              <a:rPr lang="en-US"/>
              <a:t>FOIA</a:t>
            </a:r>
            <a:r>
              <a:rPr lang="en-US" baseline="0"/>
              <a:t> v Biennial Report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'20260911 letter'!$BM$8</c:f>
              <c:strCache>
                <c:ptCount val="1"/>
                <c:pt idx="0">
                  <c:v>FOIA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'20260911 letter'!$BN$2:$CA$2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'20260911 letter'!$BN$8:$CA$8</c:f>
              <c:numCache>
                <c:formatCode>General</c:formatCode>
                <c:ptCount val="14"/>
                <c:pt idx="1">
                  <c:v>327</c:v>
                </c:pt>
                <c:pt idx="2">
                  <c:v>406</c:v>
                </c:pt>
                <c:pt idx="3">
                  <c:v>334</c:v>
                </c:pt>
                <c:pt idx="4">
                  <c:v>331</c:v>
                </c:pt>
                <c:pt idx="5">
                  <c:v>326</c:v>
                </c:pt>
                <c:pt idx="6">
                  <c:v>394</c:v>
                </c:pt>
                <c:pt idx="7">
                  <c:v>410</c:v>
                </c:pt>
                <c:pt idx="8">
                  <c:v>428</c:v>
                </c:pt>
                <c:pt idx="9">
                  <c:v>428</c:v>
                </c:pt>
                <c:pt idx="10">
                  <c:v>400</c:v>
                </c:pt>
                <c:pt idx="11">
                  <c:v>399</c:v>
                </c:pt>
                <c:pt idx="12">
                  <c:v>367</c:v>
                </c:pt>
                <c:pt idx="13">
                  <c:v>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47-4E0B-A8C9-6789B327EA30}"/>
            </c:ext>
          </c:extLst>
        </c:ser>
        <c:ser>
          <c:idx val="0"/>
          <c:order val="1"/>
          <c:tx>
            <c:strRef>
              <c:f>'20260911 letter'!$BM$7</c:f>
              <c:strCache>
                <c:ptCount val="1"/>
                <c:pt idx="0">
                  <c:v>BIENNIAL REPORTS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'20260911 letter'!$BN$2:$CA$2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'20260911 letter'!$BN$7:$CA$7</c:f>
              <c:numCache>
                <c:formatCode>General</c:formatCode>
                <c:ptCount val="14"/>
                <c:pt idx="0">
                  <c:v>339</c:v>
                </c:pt>
                <c:pt idx="1">
                  <c:v>378</c:v>
                </c:pt>
                <c:pt idx="2">
                  <c:v>406</c:v>
                </c:pt>
                <c:pt idx="3">
                  <c:v>334</c:v>
                </c:pt>
                <c:pt idx="4">
                  <c:v>331</c:v>
                </c:pt>
                <c:pt idx="5">
                  <c:v>326</c:v>
                </c:pt>
                <c:pt idx="6">
                  <c:v>395</c:v>
                </c:pt>
                <c:pt idx="7">
                  <c:v>410</c:v>
                </c:pt>
                <c:pt idx="8">
                  <c:v>428</c:v>
                </c:pt>
                <c:pt idx="9">
                  <c:v>428</c:v>
                </c:pt>
                <c:pt idx="10">
                  <c:v>400</c:v>
                </c:pt>
                <c:pt idx="11">
                  <c:v>399</c:v>
                </c:pt>
                <c:pt idx="12">
                  <c:v>367</c:v>
                </c:pt>
                <c:pt idx="13">
                  <c:v>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47-4E0B-A8C9-6789B327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0171199"/>
        <c:axId val="1939402927"/>
      </c:lineChart>
      <c:catAx>
        <c:axId val="12201711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9402927"/>
        <c:crosses val="autoZero"/>
        <c:auto val="1"/>
        <c:lblAlgn val="ctr"/>
        <c:lblOffset val="100"/>
        <c:noMultiLvlLbl val="0"/>
      </c:catAx>
      <c:valAx>
        <c:axId val="1939402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Requests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0171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Forced Drugging Requests Filed in the State of Connecticut </a:t>
            </a:r>
            <a:br>
              <a:rPr lang="en-US" sz="2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en-US"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Requests Filed under C.G.S. </a:t>
            </a:r>
            <a:r>
              <a:rPr lang="en-US"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§ 17a-543(f)</a:t>
            </a:r>
            <a:endParaRPr lang="en-US"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'20260922 letter'!$A$1</c:f>
              <c:strCache>
                <c:ptCount val="1"/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numRef>
              <c:f>'20260922 letter'!$B$1:$N$1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'20260922 letter'!$B$24:$N$24</c:f>
              <c:numCache>
                <c:formatCode>General</c:formatCode>
                <c:ptCount val="13"/>
                <c:pt idx="0">
                  <c:v>32</c:v>
                </c:pt>
                <c:pt idx="1">
                  <c:v>1</c:v>
                </c:pt>
                <c:pt idx="2">
                  <c:v>51</c:v>
                </c:pt>
                <c:pt idx="3">
                  <c:v>69</c:v>
                </c:pt>
                <c:pt idx="4">
                  <c:v>85</c:v>
                </c:pt>
                <c:pt idx="5">
                  <c:v>74</c:v>
                </c:pt>
                <c:pt idx="6">
                  <c:v>43</c:v>
                </c:pt>
                <c:pt idx="7">
                  <c:v>11</c:v>
                </c:pt>
                <c:pt idx="8">
                  <c:v>5</c:v>
                </c:pt>
                <c:pt idx="9">
                  <c:v>8</c:v>
                </c:pt>
                <c:pt idx="10">
                  <c:v>8</c:v>
                </c:pt>
                <c:pt idx="11">
                  <c:v>9</c:v>
                </c:pt>
                <c:pt idx="12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9B-4590-978F-C170513A9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20171199"/>
        <c:axId val="1939402927"/>
      </c:barChart>
      <c:catAx>
        <c:axId val="12201711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8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39402927"/>
        <c:crosses val="autoZero"/>
        <c:auto val="1"/>
        <c:lblAlgn val="ctr"/>
        <c:lblOffset val="100"/>
        <c:noMultiLvlLbl val="0"/>
      </c:catAx>
      <c:valAx>
        <c:axId val="1939402927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8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Requests</a:t>
                </a:r>
              </a:p>
            </c:rich>
          </c:tx>
          <c:layout>
            <c:manualLayout>
              <c:xMode val="edge"/>
              <c:yMode val="edge"/>
              <c:x val="7.3742424562660974E-3"/>
              <c:y val="0.393865693451171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220171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Forced Drugging Requests Filed in the State of Connecticut </a:t>
            </a:r>
            <a:br>
              <a:rPr lang="en-US" sz="2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en-US"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Requests Filed under C.G.S. </a:t>
            </a:r>
            <a:r>
              <a:rPr lang="en-US"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§ 17a-543a(a)-(c)</a:t>
            </a:r>
            <a:endParaRPr lang="en-US"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'20260930 letter'!$A$1</c:f>
              <c:strCache>
                <c:ptCount val="1"/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numRef>
              <c:f>'20260930 letter'!$B$1:$N$1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'20260930 letter'!$B$6:$N$6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13</c:v>
                </c:pt>
                <c:pt idx="4">
                  <c:v>24</c:v>
                </c:pt>
                <c:pt idx="5">
                  <c:v>6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9-4E5C-B117-AEC3EFEBB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20171199"/>
        <c:axId val="1939402927"/>
      </c:barChart>
      <c:catAx>
        <c:axId val="12201711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8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39402927"/>
        <c:crosses val="autoZero"/>
        <c:auto val="1"/>
        <c:lblAlgn val="ctr"/>
        <c:lblOffset val="100"/>
        <c:noMultiLvlLbl val="0"/>
      </c:catAx>
      <c:valAx>
        <c:axId val="1939402927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8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Requests</a:t>
                </a:r>
              </a:p>
            </c:rich>
          </c:tx>
          <c:layout>
            <c:manualLayout>
              <c:xMode val="edge"/>
              <c:yMode val="edge"/>
              <c:x val="7.3742424562660974E-3"/>
              <c:y val="0.393865693451171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220171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64</xdr:col>
      <xdr:colOff>827618</xdr:colOff>
      <xdr:row>12</xdr:row>
      <xdr:rowOff>177799</xdr:rowOff>
    </xdr:from>
    <xdr:to>
      <xdr:col>78</xdr:col>
      <xdr:colOff>203201</xdr:colOff>
      <xdr:row>32</xdr:row>
      <xdr:rowOff>173566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5737E35-F6EB-780E-0FA6-833BCB547C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64</xdr:col>
      <xdr:colOff>734484</xdr:colOff>
      <xdr:row>33</xdr:row>
      <xdr:rowOff>133350</xdr:rowOff>
    </xdr:from>
    <xdr:to>
      <xdr:col>78</xdr:col>
      <xdr:colOff>110067</xdr:colOff>
      <xdr:row>53</xdr:row>
      <xdr:rowOff>129117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E6A10CC-DF08-42AB-8AA3-38F251F83F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136072</xdr:colOff>
      <xdr:row>1</xdr:row>
      <xdr:rowOff>81642</xdr:rowOff>
    </xdr:from>
    <xdr:to>
      <xdr:col>29</xdr:col>
      <xdr:colOff>301626</xdr:colOff>
      <xdr:row>26</xdr:row>
      <xdr:rowOff>15875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E1BB83-D4E8-4BB5-80BD-370B310891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278947</xdr:colOff>
      <xdr:row>1</xdr:row>
      <xdr:rowOff>127001</xdr:rowOff>
    </xdr:from>
    <xdr:to>
      <xdr:col>30</xdr:col>
      <xdr:colOff>444501</xdr:colOff>
      <xdr:row>30</xdr:row>
      <xdr:rowOff>63501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3AA190-92A3-4976-88A7-CEA90D498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78"/>
  <sheetViews>
    <sheetView tabSelected="1" zoomScale="70" zoomScaleNormal="70" workbookViewId="0">
      <pane xSplit="1" topLeftCell="B1" activePane="topRight" state="frozen"/>
      <selection pane="topRight" activeCell="J6" sqref="J6"/>
    </sheetView>
  </sheetViews>
  <sheetFormatPr defaultRowHeight="15" x14ac:dyDescent="0.25"/>
  <cols>
    <col min="1" max="1" width="9.140625" style="2"/>
    <col min="2" max="61" width="7.140625" customWidth="1"/>
    <col min="65" max="65" width="19.7109375" customWidth="1"/>
  </cols>
  <sheetData>
    <row r="1" spans="1:79" s="2" customForma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1" t="s">
        <v>119</v>
      </c>
      <c r="BE1" s="1" t="s">
        <v>120</v>
      </c>
      <c r="BF1" s="1" t="s">
        <v>121</v>
      </c>
      <c r="BG1" s="1" t="s">
        <v>122</v>
      </c>
      <c r="BH1" s="1" t="s">
        <v>123</v>
      </c>
      <c r="BI1" s="1" t="s">
        <v>124</v>
      </c>
      <c r="BJ1"/>
      <c r="BM1" s="2" t="s">
        <v>54</v>
      </c>
    </row>
    <row r="2" spans="1:79" x14ac:dyDescent="0.25">
      <c r="A2" s="2">
        <v>2025</v>
      </c>
      <c r="B2">
        <v>13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2</v>
      </c>
      <c r="J2">
        <v>0</v>
      </c>
      <c r="K2">
        <v>5</v>
      </c>
      <c r="L2">
        <v>1</v>
      </c>
      <c r="M2">
        <v>0</v>
      </c>
      <c r="N2">
        <v>0</v>
      </c>
      <c r="O2">
        <v>0</v>
      </c>
      <c r="P2">
        <v>140</v>
      </c>
      <c r="Q2">
        <v>0</v>
      </c>
      <c r="R2">
        <v>6</v>
      </c>
      <c r="S2">
        <v>0</v>
      </c>
      <c r="T2">
        <v>2</v>
      </c>
      <c r="U2">
        <v>18</v>
      </c>
      <c r="V2">
        <v>0</v>
      </c>
      <c r="W2">
        <v>0</v>
      </c>
      <c r="X2">
        <v>0</v>
      </c>
      <c r="Y2">
        <v>1</v>
      </c>
      <c r="Z2">
        <v>2</v>
      </c>
      <c r="AA2">
        <v>2</v>
      </c>
      <c r="AB2">
        <v>0</v>
      </c>
      <c r="AC2">
        <v>0</v>
      </c>
      <c r="AD2">
        <v>0</v>
      </c>
      <c r="AE2">
        <v>0</v>
      </c>
      <c r="AF2">
        <v>10</v>
      </c>
      <c r="AG2">
        <v>1</v>
      </c>
      <c r="AH2">
        <v>0</v>
      </c>
      <c r="AI2">
        <v>0</v>
      </c>
      <c r="AJ2">
        <v>0</v>
      </c>
      <c r="AK2">
        <v>0</v>
      </c>
      <c r="AL2">
        <v>0</v>
      </c>
      <c r="AM2">
        <v>26</v>
      </c>
      <c r="AN2">
        <v>0</v>
      </c>
      <c r="AO2">
        <v>0</v>
      </c>
      <c r="AP2">
        <v>11</v>
      </c>
      <c r="AQ2">
        <v>0</v>
      </c>
      <c r="AR2">
        <v>12</v>
      </c>
      <c r="AS2">
        <v>0</v>
      </c>
      <c r="AT2">
        <v>0</v>
      </c>
      <c r="AU2">
        <v>0</v>
      </c>
      <c r="AV2">
        <v>0</v>
      </c>
      <c r="AW2">
        <v>35</v>
      </c>
      <c r="AX2">
        <v>0</v>
      </c>
      <c r="AY2">
        <v>15</v>
      </c>
      <c r="AZ2">
        <v>9</v>
      </c>
      <c r="BA2">
        <v>8</v>
      </c>
      <c r="BB2">
        <v>10</v>
      </c>
      <c r="BC2">
        <v>0</v>
      </c>
      <c r="BJ2" s="2">
        <f>SUM(B2:BC2)</f>
        <v>329</v>
      </c>
      <c r="BN2">
        <v>2012</v>
      </c>
      <c r="BO2">
        <v>2013</v>
      </c>
      <c r="BP2">
        <v>2014</v>
      </c>
      <c r="BQ2">
        <v>2015</v>
      </c>
      <c r="BR2">
        <v>2016</v>
      </c>
      <c r="BS2">
        <v>2017</v>
      </c>
      <c r="BT2">
        <v>2018</v>
      </c>
      <c r="BU2">
        <v>2019</v>
      </c>
      <c r="BV2">
        <v>2020</v>
      </c>
      <c r="BW2">
        <v>2021</v>
      </c>
      <c r="BX2">
        <v>2022</v>
      </c>
      <c r="BY2">
        <v>2023</v>
      </c>
      <c r="BZ2">
        <v>2024</v>
      </c>
      <c r="CA2">
        <v>2025</v>
      </c>
    </row>
    <row r="3" spans="1:79" x14ac:dyDescent="0.25">
      <c r="A3" s="2">
        <v>2024</v>
      </c>
      <c r="B3">
        <v>14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>
        <v>0</v>
      </c>
      <c r="O3">
        <v>1</v>
      </c>
      <c r="P3">
        <v>161</v>
      </c>
      <c r="Q3">
        <v>0</v>
      </c>
      <c r="R3">
        <v>15</v>
      </c>
      <c r="S3">
        <v>1</v>
      </c>
      <c r="T3">
        <v>0</v>
      </c>
      <c r="U3">
        <v>12</v>
      </c>
      <c r="V3">
        <v>1</v>
      </c>
      <c r="W3">
        <v>0</v>
      </c>
      <c r="X3">
        <v>0</v>
      </c>
      <c r="Y3">
        <v>2</v>
      </c>
      <c r="Z3">
        <v>0</v>
      </c>
      <c r="AA3">
        <v>4</v>
      </c>
      <c r="AB3">
        <v>0</v>
      </c>
      <c r="AC3">
        <v>0</v>
      </c>
      <c r="AD3">
        <v>0</v>
      </c>
      <c r="AE3">
        <v>0</v>
      </c>
      <c r="AF3">
        <v>18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35</v>
      </c>
      <c r="AN3">
        <v>0</v>
      </c>
      <c r="AO3">
        <v>0</v>
      </c>
      <c r="AP3">
        <v>8</v>
      </c>
      <c r="AQ3">
        <v>0</v>
      </c>
      <c r="AR3">
        <v>6</v>
      </c>
      <c r="AS3">
        <v>2</v>
      </c>
      <c r="AT3">
        <v>1</v>
      </c>
      <c r="AU3">
        <v>0</v>
      </c>
      <c r="AV3">
        <v>0</v>
      </c>
      <c r="AW3">
        <v>44</v>
      </c>
      <c r="AX3">
        <v>0</v>
      </c>
      <c r="AY3">
        <v>16</v>
      </c>
      <c r="AZ3">
        <v>9</v>
      </c>
      <c r="BA3">
        <v>6</v>
      </c>
      <c r="BB3">
        <v>9</v>
      </c>
      <c r="BC3">
        <v>0</v>
      </c>
      <c r="BJ3" s="2">
        <f t="shared" ref="BJ3:BJ14" si="0">SUM(B3:BC3)</f>
        <v>367</v>
      </c>
      <c r="BM3" t="s">
        <v>55</v>
      </c>
      <c r="BP3">
        <v>406</v>
      </c>
      <c r="BQ3">
        <v>334</v>
      </c>
      <c r="BR3">
        <v>331</v>
      </c>
      <c r="BS3">
        <v>326</v>
      </c>
      <c r="BT3">
        <v>395</v>
      </c>
      <c r="BU3">
        <v>410</v>
      </c>
      <c r="BV3">
        <v>428</v>
      </c>
      <c r="BW3">
        <v>428</v>
      </c>
      <c r="BX3">
        <v>400</v>
      </c>
      <c r="BY3">
        <v>399</v>
      </c>
      <c r="BZ3">
        <v>367</v>
      </c>
      <c r="CA3">
        <v>329</v>
      </c>
    </row>
    <row r="4" spans="1:79" x14ac:dyDescent="0.25">
      <c r="A4" s="2">
        <v>2023</v>
      </c>
      <c r="B4">
        <v>5</v>
      </c>
      <c r="C4">
        <v>0</v>
      </c>
      <c r="D4">
        <v>0</v>
      </c>
      <c r="E4">
        <v>0</v>
      </c>
      <c r="F4">
        <v>0</v>
      </c>
      <c r="G4">
        <v>0</v>
      </c>
      <c r="H4">
        <v>1</v>
      </c>
      <c r="I4">
        <v>1</v>
      </c>
      <c r="J4">
        <v>0</v>
      </c>
      <c r="K4">
        <v>2</v>
      </c>
      <c r="L4">
        <v>0</v>
      </c>
      <c r="M4">
        <v>1</v>
      </c>
      <c r="N4">
        <v>0</v>
      </c>
      <c r="O4">
        <v>0</v>
      </c>
      <c r="P4">
        <v>175</v>
      </c>
      <c r="Q4">
        <v>0</v>
      </c>
      <c r="R4">
        <v>12</v>
      </c>
      <c r="S4">
        <v>0</v>
      </c>
      <c r="T4">
        <v>3</v>
      </c>
      <c r="U4">
        <v>21</v>
      </c>
      <c r="V4">
        <v>0</v>
      </c>
      <c r="W4">
        <v>1</v>
      </c>
      <c r="X4">
        <v>0</v>
      </c>
      <c r="Y4">
        <v>2</v>
      </c>
      <c r="Z4">
        <v>0</v>
      </c>
      <c r="AA4">
        <v>1</v>
      </c>
      <c r="AB4">
        <v>0</v>
      </c>
      <c r="AC4">
        <v>0</v>
      </c>
      <c r="AD4">
        <v>0</v>
      </c>
      <c r="AE4">
        <v>1</v>
      </c>
      <c r="AF4">
        <v>8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40</v>
      </c>
      <c r="AN4">
        <v>0</v>
      </c>
      <c r="AO4">
        <v>0</v>
      </c>
      <c r="AP4">
        <v>4</v>
      </c>
      <c r="AQ4">
        <v>0</v>
      </c>
      <c r="AR4">
        <v>7</v>
      </c>
      <c r="AS4">
        <v>0</v>
      </c>
      <c r="AT4">
        <v>0</v>
      </c>
      <c r="AU4">
        <v>0</v>
      </c>
      <c r="AV4">
        <v>0</v>
      </c>
      <c r="AW4">
        <v>58</v>
      </c>
      <c r="AX4">
        <v>0</v>
      </c>
      <c r="AY4">
        <v>29</v>
      </c>
      <c r="AZ4">
        <v>10</v>
      </c>
      <c r="BA4">
        <v>8</v>
      </c>
      <c r="BB4">
        <v>9</v>
      </c>
      <c r="BC4">
        <v>0</v>
      </c>
      <c r="BJ4" s="2">
        <f t="shared" si="0"/>
        <v>399</v>
      </c>
      <c r="BM4" t="s">
        <v>56</v>
      </c>
      <c r="BN4" s="3">
        <v>339</v>
      </c>
      <c r="BO4">
        <v>378</v>
      </c>
    </row>
    <row r="5" spans="1:79" x14ac:dyDescent="0.25">
      <c r="A5" s="2">
        <v>2022</v>
      </c>
      <c r="B5">
        <v>10</v>
      </c>
      <c r="C5">
        <v>1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216</v>
      </c>
      <c r="Q5">
        <v>0</v>
      </c>
      <c r="R5">
        <v>13</v>
      </c>
      <c r="S5">
        <v>0</v>
      </c>
      <c r="T5">
        <v>12</v>
      </c>
      <c r="U5">
        <v>17</v>
      </c>
      <c r="V5">
        <v>0</v>
      </c>
      <c r="W5">
        <v>0</v>
      </c>
      <c r="X5">
        <v>0</v>
      </c>
      <c r="Y5">
        <v>1</v>
      </c>
      <c r="Z5">
        <v>0</v>
      </c>
      <c r="AA5">
        <v>2</v>
      </c>
      <c r="AB5">
        <v>0</v>
      </c>
      <c r="AC5">
        <v>1</v>
      </c>
      <c r="AD5">
        <v>0</v>
      </c>
      <c r="AE5">
        <v>0</v>
      </c>
      <c r="AF5">
        <v>6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27</v>
      </c>
      <c r="AN5">
        <v>0</v>
      </c>
      <c r="AO5">
        <v>0</v>
      </c>
      <c r="AP5">
        <v>7</v>
      </c>
      <c r="AQ5">
        <v>0</v>
      </c>
      <c r="AR5">
        <v>1</v>
      </c>
      <c r="AS5">
        <v>0</v>
      </c>
      <c r="AT5">
        <v>0</v>
      </c>
      <c r="AU5">
        <v>0</v>
      </c>
      <c r="AV5">
        <v>0</v>
      </c>
      <c r="AW5">
        <v>41</v>
      </c>
      <c r="AX5">
        <v>0</v>
      </c>
      <c r="AY5">
        <v>24</v>
      </c>
      <c r="AZ5">
        <v>8</v>
      </c>
      <c r="BA5">
        <v>4</v>
      </c>
      <c r="BB5">
        <v>7</v>
      </c>
      <c r="BC5">
        <v>0</v>
      </c>
      <c r="BJ5" s="2">
        <f t="shared" si="0"/>
        <v>400</v>
      </c>
    </row>
    <row r="6" spans="1:79" x14ac:dyDescent="0.25">
      <c r="A6" s="2">
        <v>2021</v>
      </c>
      <c r="B6">
        <v>9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</v>
      </c>
      <c r="L6">
        <v>3</v>
      </c>
      <c r="M6">
        <v>0</v>
      </c>
      <c r="N6">
        <v>0</v>
      </c>
      <c r="O6">
        <v>1</v>
      </c>
      <c r="P6">
        <v>212</v>
      </c>
      <c r="Q6">
        <v>0</v>
      </c>
      <c r="R6">
        <v>3</v>
      </c>
      <c r="S6">
        <v>0</v>
      </c>
      <c r="T6">
        <v>14</v>
      </c>
      <c r="U6">
        <v>19</v>
      </c>
      <c r="V6">
        <v>0</v>
      </c>
      <c r="W6">
        <v>0</v>
      </c>
      <c r="X6">
        <v>0</v>
      </c>
      <c r="Y6">
        <v>2</v>
      </c>
      <c r="Z6">
        <v>2</v>
      </c>
      <c r="AA6">
        <v>3</v>
      </c>
      <c r="AB6">
        <v>0</v>
      </c>
      <c r="AC6">
        <v>1</v>
      </c>
      <c r="AD6">
        <v>0</v>
      </c>
      <c r="AE6">
        <v>1</v>
      </c>
      <c r="AF6">
        <v>14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44</v>
      </c>
      <c r="AN6">
        <v>0</v>
      </c>
      <c r="AO6">
        <v>0</v>
      </c>
      <c r="AP6">
        <v>5</v>
      </c>
      <c r="AQ6">
        <v>0</v>
      </c>
      <c r="AR6">
        <v>0</v>
      </c>
      <c r="AS6">
        <v>0</v>
      </c>
      <c r="AT6">
        <v>0</v>
      </c>
      <c r="AU6">
        <v>1</v>
      </c>
      <c r="AV6">
        <v>0</v>
      </c>
      <c r="AW6">
        <v>32</v>
      </c>
      <c r="AX6">
        <v>0</v>
      </c>
      <c r="AY6">
        <v>29</v>
      </c>
      <c r="AZ6">
        <v>15</v>
      </c>
      <c r="BA6">
        <v>6</v>
      </c>
      <c r="BB6">
        <v>9</v>
      </c>
      <c r="BC6">
        <v>0</v>
      </c>
      <c r="BJ6" s="2">
        <f t="shared" si="0"/>
        <v>428</v>
      </c>
    </row>
    <row r="7" spans="1:79" x14ac:dyDescent="0.25">
      <c r="A7" s="2">
        <v>2020</v>
      </c>
      <c r="B7">
        <v>14</v>
      </c>
      <c r="C7">
        <v>2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4</v>
      </c>
      <c r="L7">
        <v>4</v>
      </c>
      <c r="M7">
        <v>0</v>
      </c>
      <c r="N7">
        <v>3</v>
      </c>
      <c r="O7">
        <v>0</v>
      </c>
      <c r="P7">
        <v>227</v>
      </c>
      <c r="Q7">
        <v>0</v>
      </c>
      <c r="R7">
        <v>12</v>
      </c>
      <c r="S7">
        <v>0</v>
      </c>
      <c r="T7">
        <v>9</v>
      </c>
      <c r="U7">
        <v>7</v>
      </c>
      <c r="V7">
        <v>0</v>
      </c>
      <c r="W7">
        <v>0</v>
      </c>
      <c r="X7">
        <v>0</v>
      </c>
      <c r="Y7">
        <v>5</v>
      </c>
      <c r="Z7">
        <v>0</v>
      </c>
      <c r="AA7">
        <v>4</v>
      </c>
      <c r="AB7">
        <v>0</v>
      </c>
      <c r="AC7">
        <v>0</v>
      </c>
      <c r="AD7">
        <v>0</v>
      </c>
      <c r="AE7">
        <v>0</v>
      </c>
      <c r="AF7">
        <v>12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53</v>
      </c>
      <c r="AN7">
        <v>3</v>
      </c>
      <c r="AO7">
        <v>0</v>
      </c>
      <c r="AP7">
        <v>3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24</v>
      </c>
      <c r="AX7">
        <v>0</v>
      </c>
      <c r="AY7">
        <v>23</v>
      </c>
      <c r="AZ7">
        <v>10</v>
      </c>
      <c r="BA7">
        <v>1</v>
      </c>
      <c r="BB7">
        <v>7</v>
      </c>
      <c r="BC7">
        <v>0</v>
      </c>
      <c r="BJ7" s="2">
        <f t="shared" si="0"/>
        <v>428</v>
      </c>
      <c r="BM7" s="2" t="s">
        <v>57</v>
      </c>
      <c r="BN7">
        <v>339</v>
      </c>
      <c r="BO7">
        <v>378</v>
      </c>
      <c r="BP7">
        <v>406</v>
      </c>
      <c r="BQ7">
        <v>334</v>
      </c>
      <c r="BR7">
        <v>331</v>
      </c>
      <c r="BS7">
        <v>326</v>
      </c>
      <c r="BT7">
        <v>395</v>
      </c>
      <c r="BU7">
        <v>410</v>
      </c>
      <c r="BV7">
        <v>428</v>
      </c>
      <c r="BW7">
        <v>428</v>
      </c>
      <c r="BX7">
        <v>400</v>
      </c>
      <c r="BY7">
        <v>399</v>
      </c>
      <c r="BZ7">
        <v>367</v>
      </c>
      <c r="CA7">
        <v>329</v>
      </c>
    </row>
    <row r="8" spans="1:79" x14ac:dyDescent="0.25">
      <c r="A8" s="2">
        <v>2019</v>
      </c>
      <c r="B8">
        <v>12</v>
      </c>
      <c r="C8">
        <v>1</v>
      </c>
      <c r="D8">
        <v>0</v>
      </c>
      <c r="E8">
        <v>0</v>
      </c>
      <c r="F8">
        <v>1</v>
      </c>
      <c r="G8">
        <v>0</v>
      </c>
      <c r="H8">
        <v>0</v>
      </c>
      <c r="I8">
        <v>10</v>
      </c>
      <c r="J8">
        <v>0</v>
      </c>
      <c r="K8">
        <v>2</v>
      </c>
      <c r="L8">
        <v>5</v>
      </c>
      <c r="M8">
        <v>3</v>
      </c>
      <c r="N8">
        <v>0</v>
      </c>
      <c r="O8">
        <v>0</v>
      </c>
      <c r="P8">
        <v>209</v>
      </c>
      <c r="Q8">
        <v>0</v>
      </c>
      <c r="R8">
        <v>5</v>
      </c>
      <c r="S8">
        <v>0</v>
      </c>
      <c r="T8">
        <v>9</v>
      </c>
      <c r="U8">
        <v>14</v>
      </c>
      <c r="V8">
        <v>0</v>
      </c>
      <c r="W8">
        <v>0</v>
      </c>
      <c r="X8">
        <v>1</v>
      </c>
      <c r="Y8">
        <v>3</v>
      </c>
      <c r="Z8">
        <v>0</v>
      </c>
      <c r="AA8">
        <v>5</v>
      </c>
      <c r="AB8">
        <v>0</v>
      </c>
      <c r="AC8">
        <v>0</v>
      </c>
      <c r="AD8">
        <v>0</v>
      </c>
      <c r="AE8">
        <v>0</v>
      </c>
      <c r="AF8">
        <v>17</v>
      </c>
      <c r="AG8">
        <v>0</v>
      </c>
      <c r="AH8">
        <v>0</v>
      </c>
      <c r="AI8">
        <v>0</v>
      </c>
      <c r="AJ8">
        <v>0</v>
      </c>
      <c r="AK8">
        <v>0</v>
      </c>
      <c r="AL8">
        <v>2</v>
      </c>
      <c r="AM8">
        <v>26</v>
      </c>
      <c r="AN8">
        <v>3</v>
      </c>
      <c r="AO8">
        <v>0</v>
      </c>
      <c r="AP8">
        <v>4</v>
      </c>
      <c r="AQ8">
        <v>0</v>
      </c>
      <c r="AR8">
        <v>1</v>
      </c>
      <c r="AS8">
        <v>0</v>
      </c>
      <c r="AT8">
        <v>0</v>
      </c>
      <c r="AU8">
        <v>0</v>
      </c>
      <c r="AV8">
        <v>0</v>
      </c>
      <c r="AW8">
        <v>24</v>
      </c>
      <c r="AX8">
        <v>0</v>
      </c>
      <c r="AY8">
        <v>22</v>
      </c>
      <c r="AZ8">
        <v>13</v>
      </c>
      <c r="BA8">
        <v>6</v>
      </c>
      <c r="BB8">
        <v>11</v>
      </c>
      <c r="BC8">
        <v>1</v>
      </c>
      <c r="BJ8" s="2">
        <f t="shared" si="0"/>
        <v>410</v>
      </c>
      <c r="BM8" s="2" t="s">
        <v>58</v>
      </c>
      <c r="BO8">
        <v>327</v>
      </c>
      <c r="BP8">
        <v>406</v>
      </c>
      <c r="BQ8">
        <v>334</v>
      </c>
      <c r="BR8">
        <v>331</v>
      </c>
      <c r="BS8">
        <v>326</v>
      </c>
      <c r="BT8">
        <v>394</v>
      </c>
      <c r="BU8">
        <v>410</v>
      </c>
      <c r="BV8">
        <v>428</v>
      </c>
      <c r="BW8">
        <v>428</v>
      </c>
      <c r="BX8">
        <v>400</v>
      </c>
      <c r="BY8">
        <v>399</v>
      </c>
      <c r="BZ8">
        <v>367</v>
      </c>
      <c r="CA8">
        <v>329</v>
      </c>
    </row>
    <row r="9" spans="1:79" x14ac:dyDescent="0.25">
      <c r="A9" s="2">
        <v>2018</v>
      </c>
      <c r="B9">
        <v>16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9</v>
      </c>
      <c r="J9">
        <v>0</v>
      </c>
      <c r="K9">
        <v>4</v>
      </c>
      <c r="L9">
        <v>0</v>
      </c>
      <c r="M9">
        <v>1</v>
      </c>
      <c r="N9">
        <v>1</v>
      </c>
      <c r="O9">
        <v>0</v>
      </c>
      <c r="P9">
        <v>199</v>
      </c>
      <c r="Q9">
        <v>0</v>
      </c>
      <c r="R9">
        <v>7</v>
      </c>
      <c r="S9">
        <v>0</v>
      </c>
      <c r="T9">
        <v>3</v>
      </c>
      <c r="U9">
        <v>23</v>
      </c>
      <c r="V9">
        <v>0</v>
      </c>
      <c r="W9">
        <v>0</v>
      </c>
      <c r="X9">
        <v>0</v>
      </c>
      <c r="Y9">
        <v>2</v>
      </c>
      <c r="Z9">
        <v>0</v>
      </c>
      <c r="AA9">
        <v>10</v>
      </c>
      <c r="AB9">
        <v>0</v>
      </c>
      <c r="AC9">
        <v>0</v>
      </c>
      <c r="AD9">
        <v>0</v>
      </c>
      <c r="AE9">
        <v>1</v>
      </c>
      <c r="AF9">
        <v>8</v>
      </c>
      <c r="AG9">
        <v>1</v>
      </c>
      <c r="AH9">
        <v>0</v>
      </c>
      <c r="AI9">
        <v>0</v>
      </c>
      <c r="AJ9">
        <v>0</v>
      </c>
      <c r="AK9">
        <v>0</v>
      </c>
      <c r="AL9">
        <v>1</v>
      </c>
      <c r="AM9">
        <v>20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 s="1">
        <v>34</v>
      </c>
      <c r="AW9" s="1">
        <v>0</v>
      </c>
      <c r="AX9" s="1">
        <v>23</v>
      </c>
      <c r="AY9" s="1">
        <v>16</v>
      </c>
      <c r="AZ9" s="1">
        <v>3</v>
      </c>
      <c r="BA9" s="1">
        <v>11</v>
      </c>
      <c r="BB9" s="1">
        <v>0</v>
      </c>
      <c r="BC9">
        <v>0</v>
      </c>
      <c r="BJ9" s="2">
        <f t="shared" si="0"/>
        <v>394</v>
      </c>
      <c r="BM9" t="s">
        <v>136</v>
      </c>
      <c r="BN9">
        <f>BN7-BN8</f>
        <v>339</v>
      </c>
      <c r="BO9">
        <f t="shared" ref="BO9:CA9" si="1">BO7-BO8</f>
        <v>51</v>
      </c>
      <c r="BP9">
        <f t="shared" si="1"/>
        <v>0</v>
      </c>
      <c r="BQ9">
        <f t="shared" si="1"/>
        <v>0</v>
      </c>
      <c r="BR9">
        <f t="shared" si="1"/>
        <v>0</v>
      </c>
      <c r="BS9">
        <f t="shared" si="1"/>
        <v>0</v>
      </c>
      <c r="BT9" s="1">
        <f t="shared" si="1"/>
        <v>1</v>
      </c>
      <c r="BU9">
        <f t="shared" si="1"/>
        <v>0</v>
      </c>
      <c r="BV9">
        <f t="shared" si="1"/>
        <v>0</v>
      </c>
      <c r="BW9">
        <f t="shared" si="1"/>
        <v>0</v>
      </c>
      <c r="BX9">
        <f t="shared" si="1"/>
        <v>0</v>
      </c>
      <c r="BY9">
        <f t="shared" si="1"/>
        <v>0</v>
      </c>
      <c r="BZ9">
        <f t="shared" si="1"/>
        <v>0</v>
      </c>
      <c r="CA9">
        <f t="shared" si="1"/>
        <v>0</v>
      </c>
    </row>
    <row r="10" spans="1:79" x14ac:dyDescent="0.25">
      <c r="A10" s="2">
        <v>2017</v>
      </c>
      <c r="B10">
        <v>12</v>
      </c>
      <c r="C10">
        <v>4</v>
      </c>
      <c r="D10">
        <v>0</v>
      </c>
      <c r="E10">
        <v>0</v>
      </c>
      <c r="F10">
        <v>0</v>
      </c>
      <c r="G10">
        <v>0</v>
      </c>
      <c r="H10">
        <v>0</v>
      </c>
      <c r="I10">
        <v>4</v>
      </c>
      <c r="J10">
        <v>0</v>
      </c>
      <c r="K10">
        <v>1</v>
      </c>
      <c r="L10">
        <v>4</v>
      </c>
      <c r="M10">
        <v>0</v>
      </c>
      <c r="N10">
        <v>0</v>
      </c>
      <c r="O10">
        <v>0</v>
      </c>
      <c r="P10">
        <v>171</v>
      </c>
      <c r="Q10">
        <v>0</v>
      </c>
      <c r="R10">
        <v>6</v>
      </c>
      <c r="S10">
        <v>1</v>
      </c>
      <c r="T10">
        <v>7</v>
      </c>
      <c r="U10">
        <v>6</v>
      </c>
      <c r="V10">
        <v>0</v>
      </c>
      <c r="W10">
        <v>0</v>
      </c>
      <c r="X10">
        <v>1</v>
      </c>
      <c r="Y10">
        <v>4</v>
      </c>
      <c r="Z10">
        <v>0</v>
      </c>
      <c r="AA10">
        <v>5</v>
      </c>
      <c r="AB10">
        <v>0</v>
      </c>
      <c r="AC10">
        <v>0</v>
      </c>
      <c r="AD10">
        <v>0</v>
      </c>
      <c r="AE10">
        <v>0</v>
      </c>
      <c r="AF10">
        <v>6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17</v>
      </c>
      <c r="AN10">
        <v>0</v>
      </c>
      <c r="AO10">
        <v>0</v>
      </c>
      <c r="AP10">
        <v>0</v>
      </c>
      <c r="AQ10">
        <v>0</v>
      </c>
      <c r="AR10">
        <v>1</v>
      </c>
      <c r="AS10">
        <v>0</v>
      </c>
      <c r="AT10">
        <v>0</v>
      </c>
      <c r="AU10">
        <v>0</v>
      </c>
      <c r="AV10">
        <v>0</v>
      </c>
      <c r="AW10">
        <v>34</v>
      </c>
      <c r="AX10">
        <v>0</v>
      </c>
      <c r="AY10">
        <v>17</v>
      </c>
      <c r="AZ10">
        <v>14</v>
      </c>
      <c r="BA10">
        <v>6</v>
      </c>
      <c r="BB10">
        <v>5</v>
      </c>
      <c r="BC10">
        <v>0</v>
      </c>
      <c r="BJ10" s="2">
        <f t="shared" si="0"/>
        <v>326</v>
      </c>
    </row>
    <row r="11" spans="1:79" x14ac:dyDescent="0.25">
      <c r="A11" s="2">
        <v>2016</v>
      </c>
      <c r="B11">
        <v>13</v>
      </c>
      <c r="C11">
        <v>3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3</v>
      </c>
      <c r="M11">
        <v>0</v>
      </c>
      <c r="N11">
        <v>1</v>
      </c>
      <c r="O11">
        <v>0</v>
      </c>
      <c r="P11">
        <v>190</v>
      </c>
      <c r="Q11">
        <v>2</v>
      </c>
      <c r="R11">
        <v>9</v>
      </c>
      <c r="S11">
        <v>0</v>
      </c>
      <c r="T11">
        <v>1</v>
      </c>
      <c r="U11">
        <v>7</v>
      </c>
      <c r="V11">
        <v>0</v>
      </c>
      <c r="W11">
        <v>0</v>
      </c>
      <c r="X11">
        <v>0</v>
      </c>
      <c r="Y11">
        <v>1</v>
      </c>
      <c r="Z11">
        <v>1</v>
      </c>
      <c r="AA11">
        <v>7</v>
      </c>
      <c r="AB11">
        <v>0</v>
      </c>
      <c r="AC11">
        <v>0</v>
      </c>
      <c r="AD11">
        <v>0</v>
      </c>
      <c r="AE11">
        <v>0</v>
      </c>
      <c r="AF11">
        <v>7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9</v>
      </c>
      <c r="AN11">
        <v>0</v>
      </c>
      <c r="AO11">
        <v>0</v>
      </c>
      <c r="AP11">
        <v>0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0</v>
      </c>
      <c r="AW11">
        <v>26</v>
      </c>
      <c r="AX11">
        <v>2</v>
      </c>
      <c r="AY11">
        <v>23</v>
      </c>
      <c r="AZ11">
        <v>14</v>
      </c>
      <c r="BA11">
        <v>6</v>
      </c>
      <c r="BB11">
        <v>3</v>
      </c>
      <c r="BC11">
        <v>0</v>
      </c>
      <c r="BJ11" s="2">
        <f t="shared" si="0"/>
        <v>331</v>
      </c>
    </row>
    <row r="12" spans="1:79" x14ac:dyDescent="0.25">
      <c r="A12" s="2">
        <v>2015</v>
      </c>
      <c r="B12">
        <v>10</v>
      </c>
      <c r="C12">
        <v>5</v>
      </c>
      <c r="D12">
        <v>0</v>
      </c>
      <c r="E12">
        <v>0</v>
      </c>
      <c r="F12">
        <v>1</v>
      </c>
      <c r="G12">
        <v>0</v>
      </c>
      <c r="H12">
        <v>0</v>
      </c>
      <c r="I12">
        <v>3</v>
      </c>
      <c r="J12">
        <v>0</v>
      </c>
      <c r="K12">
        <v>0</v>
      </c>
      <c r="L12">
        <v>4</v>
      </c>
      <c r="M12">
        <v>0</v>
      </c>
      <c r="N12">
        <v>5</v>
      </c>
      <c r="O12">
        <v>0</v>
      </c>
      <c r="P12">
        <v>160</v>
      </c>
      <c r="Q12">
        <v>6</v>
      </c>
      <c r="R12">
        <v>9</v>
      </c>
      <c r="S12">
        <v>1</v>
      </c>
      <c r="T12">
        <v>2</v>
      </c>
      <c r="U12">
        <v>12</v>
      </c>
      <c r="V12">
        <v>0</v>
      </c>
      <c r="W12">
        <v>0</v>
      </c>
      <c r="X12">
        <v>0</v>
      </c>
      <c r="Y12">
        <v>6</v>
      </c>
      <c r="Z12">
        <v>0</v>
      </c>
      <c r="AA12">
        <v>14</v>
      </c>
      <c r="AB12">
        <v>0</v>
      </c>
      <c r="AC12">
        <v>0</v>
      </c>
      <c r="AD12">
        <v>0</v>
      </c>
      <c r="AE12">
        <v>0</v>
      </c>
      <c r="AF12">
        <v>11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13</v>
      </c>
      <c r="AN12">
        <v>0</v>
      </c>
      <c r="AO12">
        <v>0</v>
      </c>
      <c r="AP12">
        <v>0</v>
      </c>
      <c r="AQ12">
        <v>0</v>
      </c>
      <c r="AR12">
        <v>3</v>
      </c>
      <c r="AS12">
        <v>0</v>
      </c>
      <c r="AT12">
        <v>0</v>
      </c>
      <c r="AU12">
        <v>0</v>
      </c>
      <c r="AV12">
        <v>0</v>
      </c>
      <c r="AW12">
        <v>21</v>
      </c>
      <c r="AX12">
        <v>1</v>
      </c>
      <c r="AY12">
        <v>21</v>
      </c>
      <c r="AZ12">
        <v>13</v>
      </c>
      <c r="BA12">
        <v>9</v>
      </c>
      <c r="BB12">
        <v>4</v>
      </c>
      <c r="BC12">
        <v>0</v>
      </c>
      <c r="BJ12" s="2">
        <f t="shared" si="0"/>
        <v>334</v>
      </c>
    </row>
    <row r="13" spans="1:79" x14ac:dyDescent="0.25">
      <c r="A13" s="2">
        <v>2014</v>
      </c>
      <c r="B13">
        <v>17</v>
      </c>
      <c r="C13">
        <v>1</v>
      </c>
      <c r="D13">
        <v>0</v>
      </c>
      <c r="E13">
        <v>0</v>
      </c>
      <c r="F13">
        <v>1</v>
      </c>
      <c r="G13">
        <v>0</v>
      </c>
      <c r="H13">
        <v>0</v>
      </c>
      <c r="I13">
        <v>62</v>
      </c>
      <c r="J13">
        <v>0</v>
      </c>
      <c r="K13">
        <v>0</v>
      </c>
      <c r="L13">
        <v>6</v>
      </c>
      <c r="M13">
        <v>0</v>
      </c>
      <c r="N13">
        <v>10</v>
      </c>
      <c r="O13">
        <v>0</v>
      </c>
      <c r="P13">
        <v>151</v>
      </c>
      <c r="Q13">
        <v>7</v>
      </c>
      <c r="R13">
        <v>16</v>
      </c>
      <c r="S13">
        <v>0</v>
      </c>
      <c r="T13">
        <v>2</v>
      </c>
      <c r="U13">
        <v>8</v>
      </c>
      <c r="V13">
        <v>0</v>
      </c>
      <c r="W13">
        <v>0</v>
      </c>
      <c r="X13">
        <v>0</v>
      </c>
      <c r="Y13">
        <v>4</v>
      </c>
      <c r="Z13">
        <v>1</v>
      </c>
      <c r="AA13">
        <v>11</v>
      </c>
      <c r="AB13">
        <v>0</v>
      </c>
      <c r="AC13">
        <v>0</v>
      </c>
      <c r="AD13">
        <v>1</v>
      </c>
      <c r="AE13">
        <v>0</v>
      </c>
      <c r="AF13">
        <v>14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34</v>
      </c>
      <c r="AN13">
        <v>0</v>
      </c>
      <c r="AO13">
        <v>0</v>
      </c>
      <c r="AP13">
        <v>1</v>
      </c>
      <c r="AQ13">
        <v>0</v>
      </c>
      <c r="AR13">
        <v>2</v>
      </c>
      <c r="AS13">
        <v>0</v>
      </c>
      <c r="AT13">
        <v>0</v>
      </c>
      <c r="AU13">
        <v>0</v>
      </c>
      <c r="AV13">
        <v>0</v>
      </c>
      <c r="AW13">
        <v>17</v>
      </c>
      <c r="AX13">
        <v>1</v>
      </c>
      <c r="AY13">
        <v>19</v>
      </c>
      <c r="AZ13">
        <v>15</v>
      </c>
      <c r="BA13">
        <v>3</v>
      </c>
      <c r="BB13">
        <v>2</v>
      </c>
      <c r="BC13">
        <v>0</v>
      </c>
      <c r="BJ13" s="2">
        <f t="shared" si="0"/>
        <v>406</v>
      </c>
    </row>
    <row r="14" spans="1:79" x14ac:dyDescent="0.25">
      <c r="A14" s="2">
        <v>2013</v>
      </c>
      <c r="B14">
        <v>11</v>
      </c>
      <c r="C14">
        <v>1</v>
      </c>
      <c r="D14">
        <v>0</v>
      </c>
      <c r="E14">
        <v>0</v>
      </c>
      <c r="F14">
        <v>2</v>
      </c>
      <c r="G14">
        <v>0</v>
      </c>
      <c r="H14">
        <v>1</v>
      </c>
      <c r="I14">
        <v>1</v>
      </c>
      <c r="J14">
        <v>0</v>
      </c>
      <c r="K14">
        <v>1</v>
      </c>
      <c r="L14">
        <v>7</v>
      </c>
      <c r="M14">
        <v>0</v>
      </c>
      <c r="N14">
        <v>9</v>
      </c>
      <c r="O14">
        <v>0</v>
      </c>
      <c r="P14">
        <v>151</v>
      </c>
      <c r="Q14">
        <v>4</v>
      </c>
      <c r="R14">
        <v>17</v>
      </c>
      <c r="S14">
        <v>0</v>
      </c>
      <c r="T14">
        <v>1</v>
      </c>
      <c r="U14">
        <v>3</v>
      </c>
      <c r="V14">
        <v>0</v>
      </c>
      <c r="W14">
        <v>1</v>
      </c>
      <c r="X14">
        <v>0</v>
      </c>
      <c r="Y14">
        <v>0</v>
      </c>
      <c r="Z14">
        <v>5</v>
      </c>
      <c r="AA14">
        <v>5</v>
      </c>
      <c r="AB14">
        <v>0</v>
      </c>
      <c r="AC14">
        <v>0</v>
      </c>
      <c r="AD14">
        <v>0</v>
      </c>
      <c r="AE14">
        <v>0</v>
      </c>
      <c r="AF14">
        <v>11</v>
      </c>
      <c r="AG14">
        <v>0</v>
      </c>
      <c r="AH14">
        <v>1</v>
      </c>
      <c r="AI14">
        <v>0</v>
      </c>
      <c r="AJ14">
        <v>0</v>
      </c>
      <c r="AK14">
        <v>0</v>
      </c>
      <c r="AL14">
        <v>0</v>
      </c>
      <c r="AM14">
        <v>26</v>
      </c>
      <c r="AN14">
        <v>0</v>
      </c>
      <c r="AO14">
        <v>0</v>
      </c>
      <c r="AP14">
        <v>0</v>
      </c>
      <c r="AQ14">
        <v>0</v>
      </c>
      <c r="AR14">
        <v>1</v>
      </c>
      <c r="AS14">
        <v>0</v>
      </c>
      <c r="AT14">
        <v>0</v>
      </c>
      <c r="AU14">
        <v>0</v>
      </c>
      <c r="AV14">
        <v>0</v>
      </c>
      <c r="AW14">
        <v>19</v>
      </c>
      <c r="AX14">
        <v>0</v>
      </c>
      <c r="AY14">
        <v>30</v>
      </c>
      <c r="AZ14">
        <v>13</v>
      </c>
      <c r="BA14">
        <v>3</v>
      </c>
      <c r="BB14">
        <v>3</v>
      </c>
      <c r="BC14">
        <v>0</v>
      </c>
      <c r="BJ14" s="2">
        <f t="shared" si="0"/>
        <v>327</v>
      </c>
    </row>
    <row r="15" spans="1:79" x14ac:dyDescent="0.25">
      <c r="B15" s="2">
        <f>SUM(B2:B14)</f>
        <v>156</v>
      </c>
      <c r="C15" s="2">
        <f t="shared" ref="C15:BC15" si="2">SUM(C2:C14)</f>
        <v>20</v>
      </c>
      <c r="D15" s="2">
        <f t="shared" si="2"/>
        <v>2</v>
      </c>
      <c r="E15" s="2">
        <f t="shared" si="2"/>
        <v>0</v>
      </c>
      <c r="F15" s="2">
        <f t="shared" si="2"/>
        <v>6</v>
      </c>
      <c r="G15" s="2">
        <f t="shared" si="2"/>
        <v>0</v>
      </c>
      <c r="H15" s="2">
        <f t="shared" si="2"/>
        <v>2</v>
      </c>
      <c r="I15" s="2">
        <f t="shared" si="2"/>
        <v>93</v>
      </c>
      <c r="J15" s="2">
        <f t="shared" si="2"/>
        <v>0</v>
      </c>
      <c r="K15" s="2">
        <f t="shared" si="2"/>
        <v>23</v>
      </c>
      <c r="L15" s="2">
        <f t="shared" si="2"/>
        <v>37</v>
      </c>
      <c r="M15" s="2">
        <f t="shared" si="2"/>
        <v>5</v>
      </c>
      <c r="N15" s="2">
        <f t="shared" si="2"/>
        <v>29</v>
      </c>
      <c r="O15" s="2">
        <f t="shared" si="2"/>
        <v>2</v>
      </c>
      <c r="P15" s="2">
        <f t="shared" si="2"/>
        <v>2362</v>
      </c>
      <c r="Q15" s="2">
        <f t="shared" si="2"/>
        <v>19</v>
      </c>
      <c r="R15" s="2">
        <f t="shared" si="2"/>
        <v>130</v>
      </c>
      <c r="S15" s="2">
        <f t="shared" si="2"/>
        <v>3</v>
      </c>
      <c r="T15" s="2">
        <f t="shared" si="2"/>
        <v>65</v>
      </c>
      <c r="U15" s="2">
        <f t="shared" si="2"/>
        <v>167</v>
      </c>
      <c r="V15" s="2">
        <f t="shared" si="2"/>
        <v>1</v>
      </c>
      <c r="W15" s="2">
        <f t="shared" si="2"/>
        <v>2</v>
      </c>
      <c r="X15" s="2">
        <f t="shared" si="2"/>
        <v>2</v>
      </c>
      <c r="Y15" s="2">
        <f t="shared" si="2"/>
        <v>33</v>
      </c>
      <c r="Z15" s="2">
        <f t="shared" si="2"/>
        <v>11</v>
      </c>
      <c r="AA15" s="2">
        <f t="shared" si="2"/>
        <v>73</v>
      </c>
      <c r="AB15" s="2">
        <f t="shared" si="2"/>
        <v>0</v>
      </c>
      <c r="AC15" s="2">
        <f t="shared" si="2"/>
        <v>2</v>
      </c>
      <c r="AD15" s="2">
        <f t="shared" si="2"/>
        <v>1</v>
      </c>
      <c r="AE15" s="2">
        <f t="shared" si="2"/>
        <v>3</v>
      </c>
      <c r="AF15" s="2">
        <f t="shared" si="2"/>
        <v>142</v>
      </c>
      <c r="AG15" s="2">
        <f t="shared" si="2"/>
        <v>2</v>
      </c>
      <c r="AH15" s="2">
        <f t="shared" si="2"/>
        <v>1</v>
      </c>
      <c r="AI15" s="2">
        <f t="shared" si="2"/>
        <v>0</v>
      </c>
      <c r="AJ15" s="2">
        <f t="shared" si="2"/>
        <v>0</v>
      </c>
      <c r="AK15" s="2">
        <f t="shared" si="2"/>
        <v>0</v>
      </c>
      <c r="AL15" s="2">
        <f t="shared" si="2"/>
        <v>3</v>
      </c>
      <c r="AM15" s="2">
        <f t="shared" si="2"/>
        <v>370</v>
      </c>
      <c r="AN15" s="2">
        <f t="shared" si="2"/>
        <v>6</v>
      </c>
      <c r="AO15" s="2">
        <f t="shared" si="2"/>
        <v>0</v>
      </c>
      <c r="AP15" s="2">
        <f t="shared" si="2"/>
        <v>43</v>
      </c>
      <c r="AQ15" s="2">
        <f t="shared" si="2"/>
        <v>0</v>
      </c>
      <c r="AR15" s="2">
        <f t="shared" si="2"/>
        <v>36</v>
      </c>
      <c r="AS15" s="2">
        <f t="shared" si="2"/>
        <v>2</v>
      </c>
      <c r="AT15" s="2">
        <f t="shared" si="2"/>
        <v>1</v>
      </c>
      <c r="AU15" s="2">
        <f t="shared" si="2"/>
        <v>1</v>
      </c>
      <c r="AV15" s="2">
        <f t="shared" si="2"/>
        <v>34</v>
      </c>
      <c r="AW15" s="2">
        <f t="shared" si="2"/>
        <v>375</v>
      </c>
      <c r="AX15" s="2">
        <f t="shared" si="2"/>
        <v>27</v>
      </c>
      <c r="AY15" s="2">
        <f t="shared" si="2"/>
        <v>284</v>
      </c>
      <c r="AZ15" s="2">
        <f t="shared" si="2"/>
        <v>146</v>
      </c>
      <c r="BA15" s="2">
        <f t="shared" si="2"/>
        <v>77</v>
      </c>
      <c r="BB15" s="2">
        <f t="shared" si="2"/>
        <v>79</v>
      </c>
      <c r="BC15" s="2">
        <f t="shared" si="2"/>
        <v>1</v>
      </c>
    </row>
    <row r="19" spans="3:16" x14ac:dyDescent="0.25">
      <c r="C19" t="s">
        <v>59</v>
      </c>
      <c r="L19">
        <v>1</v>
      </c>
      <c r="M19" t="s">
        <v>14</v>
      </c>
      <c r="N19">
        <v>2362</v>
      </c>
      <c r="P19" t="s">
        <v>125</v>
      </c>
    </row>
    <row r="20" spans="3:16" x14ac:dyDescent="0.25">
      <c r="C20" t="s">
        <v>60</v>
      </c>
      <c r="L20">
        <v>2</v>
      </c>
      <c r="M20" t="s">
        <v>47</v>
      </c>
      <c r="N20">
        <v>375</v>
      </c>
      <c r="P20" t="s">
        <v>126</v>
      </c>
    </row>
    <row r="21" spans="3:16" x14ac:dyDescent="0.25">
      <c r="C21" t="s">
        <v>61</v>
      </c>
      <c r="L21">
        <v>3</v>
      </c>
      <c r="M21" t="s">
        <v>37</v>
      </c>
      <c r="N21">
        <v>370</v>
      </c>
      <c r="P21" t="s">
        <v>127</v>
      </c>
    </row>
    <row r="22" spans="3:16" x14ac:dyDescent="0.25">
      <c r="C22" t="s">
        <v>62</v>
      </c>
      <c r="L22">
        <v>4</v>
      </c>
      <c r="M22" t="s">
        <v>49</v>
      </c>
      <c r="N22">
        <v>284</v>
      </c>
      <c r="P22" t="s">
        <v>128</v>
      </c>
    </row>
    <row r="23" spans="3:16" x14ac:dyDescent="0.25">
      <c r="C23" t="s">
        <v>63</v>
      </c>
      <c r="L23">
        <v>5</v>
      </c>
      <c r="M23" t="s">
        <v>19</v>
      </c>
      <c r="N23">
        <v>167</v>
      </c>
      <c r="P23" t="s">
        <v>129</v>
      </c>
    </row>
    <row r="24" spans="3:16" x14ac:dyDescent="0.25">
      <c r="C24" t="s">
        <v>64</v>
      </c>
      <c r="L24">
        <v>6</v>
      </c>
      <c r="M24" t="s">
        <v>0</v>
      </c>
      <c r="N24">
        <v>156</v>
      </c>
      <c r="P24" t="s">
        <v>130</v>
      </c>
    </row>
    <row r="25" spans="3:16" x14ac:dyDescent="0.25">
      <c r="C25" t="s">
        <v>65</v>
      </c>
      <c r="L25">
        <v>7</v>
      </c>
      <c r="M25" t="s">
        <v>50</v>
      </c>
      <c r="N25">
        <v>146</v>
      </c>
      <c r="P25" t="s">
        <v>131</v>
      </c>
    </row>
    <row r="26" spans="3:16" x14ac:dyDescent="0.25">
      <c r="C26" t="s">
        <v>66</v>
      </c>
      <c r="L26">
        <v>8</v>
      </c>
      <c r="M26" t="s">
        <v>30</v>
      </c>
      <c r="N26">
        <v>142</v>
      </c>
      <c r="P26" t="s">
        <v>132</v>
      </c>
    </row>
    <row r="27" spans="3:16" x14ac:dyDescent="0.25">
      <c r="C27" t="s">
        <v>67</v>
      </c>
      <c r="L27">
        <v>9</v>
      </c>
      <c r="M27" t="s">
        <v>16</v>
      </c>
      <c r="N27">
        <v>130</v>
      </c>
      <c r="P27" t="s">
        <v>133</v>
      </c>
    </row>
    <row r="28" spans="3:16" x14ac:dyDescent="0.25">
      <c r="C28" t="s">
        <v>68</v>
      </c>
      <c r="L28">
        <v>10</v>
      </c>
      <c r="M28" t="s">
        <v>7</v>
      </c>
      <c r="N28">
        <v>93</v>
      </c>
      <c r="P28" t="s">
        <v>134</v>
      </c>
    </row>
    <row r="29" spans="3:16" x14ac:dyDescent="0.25">
      <c r="C29" t="s">
        <v>69</v>
      </c>
      <c r="M29" t="s">
        <v>52</v>
      </c>
      <c r="N29">
        <v>79</v>
      </c>
    </row>
    <row r="30" spans="3:16" x14ac:dyDescent="0.25">
      <c r="C30" t="s">
        <v>70</v>
      </c>
      <c r="M30" t="s">
        <v>51</v>
      </c>
      <c r="N30">
        <v>77</v>
      </c>
    </row>
    <row r="31" spans="3:16" x14ac:dyDescent="0.25">
      <c r="C31" t="s">
        <v>71</v>
      </c>
      <c r="M31" t="s">
        <v>25</v>
      </c>
      <c r="N31">
        <v>73</v>
      </c>
    </row>
    <row r="32" spans="3:16" x14ac:dyDescent="0.25">
      <c r="C32" t="s">
        <v>72</v>
      </c>
      <c r="M32" t="s">
        <v>18</v>
      </c>
      <c r="N32">
        <v>65</v>
      </c>
    </row>
    <row r="33" spans="3:16" x14ac:dyDescent="0.25">
      <c r="C33" t="s">
        <v>73</v>
      </c>
      <c r="M33" t="s">
        <v>40</v>
      </c>
      <c r="N33">
        <v>43</v>
      </c>
    </row>
    <row r="34" spans="3:16" x14ac:dyDescent="0.25">
      <c r="C34" t="s">
        <v>74</v>
      </c>
      <c r="M34" t="s">
        <v>10</v>
      </c>
      <c r="N34">
        <v>37</v>
      </c>
    </row>
    <row r="35" spans="3:16" x14ac:dyDescent="0.25">
      <c r="C35" t="s">
        <v>75</v>
      </c>
      <c r="M35" t="s">
        <v>42</v>
      </c>
      <c r="N35">
        <v>36</v>
      </c>
    </row>
    <row r="36" spans="3:16" x14ac:dyDescent="0.25">
      <c r="C36" t="s">
        <v>76</v>
      </c>
      <c r="M36" t="s">
        <v>46</v>
      </c>
      <c r="N36">
        <v>34</v>
      </c>
    </row>
    <row r="37" spans="3:16" x14ac:dyDescent="0.25">
      <c r="C37" t="s">
        <v>77</v>
      </c>
      <c r="M37" t="s">
        <v>23</v>
      </c>
      <c r="N37">
        <v>33</v>
      </c>
    </row>
    <row r="38" spans="3:16" x14ac:dyDescent="0.25">
      <c r="C38" t="s">
        <v>78</v>
      </c>
      <c r="M38" t="s">
        <v>12</v>
      </c>
      <c r="N38">
        <v>29</v>
      </c>
    </row>
    <row r="39" spans="3:16" x14ac:dyDescent="0.25">
      <c r="C39" t="s">
        <v>79</v>
      </c>
      <c r="M39" t="s">
        <v>48</v>
      </c>
      <c r="N39">
        <v>27</v>
      </c>
    </row>
    <row r="40" spans="3:16" x14ac:dyDescent="0.25">
      <c r="C40" t="s">
        <v>80</v>
      </c>
      <c r="M40" t="s">
        <v>9</v>
      </c>
      <c r="N40">
        <v>23</v>
      </c>
      <c r="P40" t="s">
        <v>135</v>
      </c>
    </row>
    <row r="41" spans="3:16" x14ac:dyDescent="0.25">
      <c r="C41" t="s">
        <v>81</v>
      </c>
      <c r="M41" t="s">
        <v>1</v>
      </c>
      <c r="N41">
        <v>20</v>
      </c>
    </row>
    <row r="42" spans="3:16" x14ac:dyDescent="0.25">
      <c r="C42" t="s">
        <v>82</v>
      </c>
      <c r="M42" t="s">
        <v>15</v>
      </c>
      <c r="N42">
        <v>19</v>
      </c>
    </row>
    <row r="43" spans="3:16" x14ac:dyDescent="0.25">
      <c r="C43" t="s">
        <v>83</v>
      </c>
      <c r="M43" t="s">
        <v>24</v>
      </c>
      <c r="N43">
        <v>11</v>
      </c>
    </row>
    <row r="44" spans="3:16" x14ac:dyDescent="0.25">
      <c r="C44" t="s">
        <v>84</v>
      </c>
      <c r="M44" t="s">
        <v>4</v>
      </c>
      <c r="N44">
        <v>6</v>
      </c>
    </row>
    <row r="45" spans="3:16" x14ac:dyDescent="0.25">
      <c r="C45" t="s">
        <v>85</v>
      </c>
      <c r="M45" t="s">
        <v>38</v>
      </c>
      <c r="N45">
        <v>6</v>
      </c>
    </row>
    <row r="46" spans="3:16" x14ac:dyDescent="0.25">
      <c r="C46" t="s">
        <v>86</v>
      </c>
      <c r="M46" t="s">
        <v>11</v>
      </c>
      <c r="N46">
        <v>5</v>
      </c>
    </row>
    <row r="47" spans="3:16" x14ac:dyDescent="0.25">
      <c r="C47" t="s">
        <v>87</v>
      </c>
      <c r="M47" t="s">
        <v>17</v>
      </c>
      <c r="N47">
        <v>3</v>
      </c>
    </row>
    <row r="48" spans="3:16" x14ac:dyDescent="0.25">
      <c r="C48" t="s">
        <v>88</v>
      </c>
      <c r="M48" t="s">
        <v>29</v>
      </c>
      <c r="N48">
        <v>3</v>
      </c>
    </row>
    <row r="49" spans="3:14" x14ac:dyDescent="0.25">
      <c r="C49" t="s">
        <v>89</v>
      </c>
      <c r="M49" t="s">
        <v>36</v>
      </c>
      <c r="N49">
        <v>3</v>
      </c>
    </row>
    <row r="50" spans="3:14" x14ac:dyDescent="0.25">
      <c r="C50" t="s">
        <v>90</v>
      </c>
      <c r="M50" t="s">
        <v>2</v>
      </c>
      <c r="N50">
        <v>2</v>
      </c>
    </row>
    <row r="51" spans="3:14" x14ac:dyDescent="0.25">
      <c r="C51" t="s">
        <v>91</v>
      </c>
      <c r="M51" t="s">
        <v>6</v>
      </c>
      <c r="N51">
        <v>2</v>
      </c>
    </row>
    <row r="52" spans="3:14" x14ac:dyDescent="0.25">
      <c r="C52" t="s">
        <v>92</v>
      </c>
      <c r="M52" t="s">
        <v>13</v>
      </c>
      <c r="N52">
        <v>2</v>
      </c>
    </row>
    <row r="53" spans="3:14" x14ac:dyDescent="0.25">
      <c r="C53" t="s">
        <v>93</v>
      </c>
      <c r="M53" t="s">
        <v>21</v>
      </c>
      <c r="N53">
        <v>2</v>
      </c>
    </row>
    <row r="54" spans="3:14" x14ac:dyDescent="0.25">
      <c r="C54" t="s">
        <v>94</v>
      </c>
      <c r="M54" t="s">
        <v>22</v>
      </c>
      <c r="N54">
        <v>2</v>
      </c>
    </row>
    <row r="55" spans="3:14" x14ac:dyDescent="0.25">
      <c r="C55" t="s">
        <v>95</v>
      </c>
      <c r="M55" t="s">
        <v>27</v>
      </c>
      <c r="N55">
        <v>2</v>
      </c>
    </row>
    <row r="56" spans="3:14" x14ac:dyDescent="0.25">
      <c r="C56" t="s">
        <v>96</v>
      </c>
      <c r="M56" t="s">
        <v>31</v>
      </c>
      <c r="N56">
        <v>2</v>
      </c>
    </row>
    <row r="57" spans="3:14" x14ac:dyDescent="0.25">
      <c r="C57" t="s">
        <v>97</v>
      </c>
      <c r="M57" t="s">
        <v>43</v>
      </c>
      <c r="N57">
        <v>2</v>
      </c>
    </row>
    <row r="58" spans="3:14" x14ac:dyDescent="0.25">
      <c r="C58" t="s">
        <v>98</v>
      </c>
      <c r="M58" t="s">
        <v>20</v>
      </c>
      <c r="N58">
        <v>1</v>
      </c>
    </row>
    <row r="59" spans="3:14" x14ac:dyDescent="0.25">
      <c r="C59" t="s">
        <v>99</v>
      </c>
      <c r="M59" t="s">
        <v>28</v>
      </c>
      <c r="N59">
        <v>1</v>
      </c>
    </row>
    <row r="60" spans="3:14" x14ac:dyDescent="0.25">
      <c r="C60" t="s">
        <v>100</v>
      </c>
      <c r="M60" t="s">
        <v>32</v>
      </c>
      <c r="N60">
        <v>1</v>
      </c>
    </row>
    <row r="61" spans="3:14" x14ac:dyDescent="0.25">
      <c r="C61" t="s">
        <v>101</v>
      </c>
      <c r="M61" t="s">
        <v>44</v>
      </c>
      <c r="N61">
        <v>1</v>
      </c>
    </row>
    <row r="62" spans="3:14" x14ac:dyDescent="0.25">
      <c r="C62" t="s">
        <v>102</v>
      </c>
      <c r="M62" t="s">
        <v>45</v>
      </c>
      <c r="N62">
        <v>1</v>
      </c>
    </row>
    <row r="63" spans="3:14" x14ac:dyDescent="0.25">
      <c r="C63" t="s">
        <v>103</v>
      </c>
      <c r="M63" t="s">
        <v>53</v>
      </c>
      <c r="N63">
        <v>1</v>
      </c>
    </row>
    <row r="64" spans="3:14" x14ac:dyDescent="0.25">
      <c r="C64" t="s">
        <v>104</v>
      </c>
      <c r="M64" t="s">
        <v>3</v>
      </c>
      <c r="N64">
        <v>0</v>
      </c>
    </row>
    <row r="65" spans="3:14" x14ac:dyDescent="0.25">
      <c r="C65" t="s">
        <v>105</v>
      </c>
      <c r="M65" t="s">
        <v>5</v>
      </c>
      <c r="N65">
        <v>0</v>
      </c>
    </row>
    <row r="66" spans="3:14" x14ac:dyDescent="0.25">
      <c r="C66" t="s">
        <v>106</v>
      </c>
      <c r="M66" t="s">
        <v>8</v>
      </c>
      <c r="N66">
        <v>0</v>
      </c>
    </row>
    <row r="67" spans="3:14" x14ac:dyDescent="0.25">
      <c r="C67" t="s">
        <v>107</v>
      </c>
      <c r="M67" t="s">
        <v>26</v>
      </c>
      <c r="N67">
        <v>0</v>
      </c>
    </row>
    <row r="68" spans="3:14" x14ac:dyDescent="0.25">
      <c r="C68" t="s">
        <v>108</v>
      </c>
      <c r="M68" t="s">
        <v>33</v>
      </c>
      <c r="N68">
        <v>0</v>
      </c>
    </row>
    <row r="69" spans="3:14" x14ac:dyDescent="0.25">
      <c r="C69" t="s">
        <v>109</v>
      </c>
      <c r="M69" t="s">
        <v>34</v>
      </c>
      <c r="N69">
        <v>0</v>
      </c>
    </row>
    <row r="70" spans="3:14" x14ac:dyDescent="0.25">
      <c r="C70" t="s">
        <v>110</v>
      </c>
      <c r="M70" t="s">
        <v>35</v>
      </c>
      <c r="N70">
        <v>0</v>
      </c>
    </row>
    <row r="71" spans="3:14" x14ac:dyDescent="0.25">
      <c r="C71" t="s">
        <v>111</v>
      </c>
      <c r="M71" t="s">
        <v>39</v>
      </c>
      <c r="N71">
        <v>0</v>
      </c>
    </row>
    <row r="72" spans="3:14" x14ac:dyDescent="0.25">
      <c r="C72" t="s">
        <v>112</v>
      </c>
      <c r="M72" t="s">
        <v>41</v>
      </c>
      <c r="N72">
        <v>0</v>
      </c>
    </row>
    <row r="73" spans="3:14" x14ac:dyDescent="0.25">
      <c r="C73" t="s">
        <v>113</v>
      </c>
    </row>
    <row r="74" spans="3:14" x14ac:dyDescent="0.25">
      <c r="C74" t="s">
        <v>114</v>
      </c>
    </row>
    <row r="75" spans="3:14" x14ac:dyDescent="0.25">
      <c r="C75" t="s">
        <v>115</v>
      </c>
    </row>
    <row r="76" spans="3:14" x14ac:dyDescent="0.25">
      <c r="C76" t="s">
        <v>116</v>
      </c>
    </row>
    <row r="77" spans="3:14" x14ac:dyDescent="0.25">
      <c r="C77" t="s">
        <v>117</v>
      </c>
    </row>
    <row r="78" spans="3:14" x14ac:dyDescent="0.25">
      <c r="C78" t="s">
        <v>118</v>
      </c>
    </row>
  </sheetData>
  <sortState xmlns:xlrd2="http://schemas.microsoft.com/office/spreadsheetml/2017/richdata2" ref="M19:N72">
    <sortCondition descending="1" ref="N19:N72"/>
  </sortState>
  <phoneticPr fontId="2" type="noConversion"/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63236-E9ED-432F-BF2E-C7AD162B599F}">
  <dimension ref="A1:N29"/>
  <sheetViews>
    <sheetView zoomScale="60" zoomScaleNormal="60" workbookViewId="0">
      <selection activeCell="T32" sqref="T32"/>
    </sheetView>
  </sheetViews>
  <sheetFormatPr defaultRowHeight="15" x14ac:dyDescent="0.25"/>
  <cols>
    <col min="2" max="2" width="10" bestFit="1" customWidth="1"/>
  </cols>
  <sheetData>
    <row r="1" spans="1:14" x14ac:dyDescent="0.25">
      <c r="B1" s="2">
        <v>2013</v>
      </c>
      <c r="C1" s="2">
        <v>2014</v>
      </c>
      <c r="D1" s="2">
        <v>2015</v>
      </c>
      <c r="E1" s="2">
        <v>2016</v>
      </c>
      <c r="F1" s="2">
        <v>2017</v>
      </c>
      <c r="G1" s="2">
        <v>2018</v>
      </c>
      <c r="H1" s="2">
        <v>2019</v>
      </c>
      <c r="I1" s="2">
        <v>2020</v>
      </c>
      <c r="J1" s="2">
        <v>2021</v>
      </c>
      <c r="K1" s="2">
        <v>2022</v>
      </c>
      <c r="L1" s="2">
        <v>2023</v>
      </c>
      <c r="M1" s="2">
        <v>2024</v>
      </c>
      <c r="N1" s="2">
        <v>2025</v>
      </c>
    </row>
    <row r="2" spans="1:14" x14ac:dyDescent="0.25">
      <c r="A2" s="2" t="s">
        <v>137</v>
      </c>
      <c r="F2">
        <v>1</v>
      </c>
    </row>
    <row r="3" spans="1:14" x14ac:dyDescent="0.25">
      <c r="A3" s="2" t="s">
        <v>138</v>
      </c>
      <c r="H3">
        <v>1</v>
      </c>
    </row>
    <row r="4" spans="1:14" x14ac:dyDescent="0.25">
      <c r="A4" s="2" t="s">
        <v>139</v>
      </c>
      <c r="H4">
        <v>1</v>
      </c>
    </row>
    <row r="5" spans="1:14" x14ac:dyDescent="0.25">
      <c r="A5" s="2" t="s">
        <v>140</v>
      </c>
      <c r="B5">
        <v>32</v>
      </c>
      <c r="D5">
        <v>50</v>
      </c>
      <c r="E5">
        <v>54</v>
      </c>
      <c r="F5">
        <v>57</v>
      </c>
      <c r="G5">
        <v>66</v>
      </c>
      <c r="H5">
        <v>39</v>
      </c>
      <c r="I5">
        <v>6</v>
      </c>
      <c r="M5">
        <v>1</v>
      </c>
    </row>
    <row r="6" spans="1:14" x14ac:dyDescent="0.25">
      <c r="A6" s="2" t="s">
        <v>9</v>
      </c>
      <c r="M6">
        <v>1</v>
      </c>
      <c r="N6">
        <v>1</v>
      </c>
    </row>
    <row r="7" spans="1:14" x14ac:dyDescent="0.25">
      <c r="A7" s="2" t="s">
        <v>10</v>
      </c>
      <c r="F7">
        <v>2</v>
      </c>
      <c r="G7">
        <v>1</v>
      </c>
      <c r="H7">
        <v>1</v>
      </c>
      <c r="I7">
        <v>2</v>
      </c>
      <c r="N7">
        <v>1</v>
      </c>
    </row>
    <row r="8" spans="1:14" x14ac:dyDescent="0.25">
      <c r="A8" s="2" t="s">
        <v>11</v>
      </c>
      <c r="K8">
        <v>1</v>
      </c>
    </row>
    <row r="9" spans="1:14" x14ac:dyDescent="0.25">
      <c r="A9" s="2" t="s">
        <v>12</v>
      </c>
      <c r="F9">
        <v>1</v>
      </c>
    </row>
    <row r="10" spans="1:14" x14ac:dyDescent="0.25">
      <c r="A10" s="2" t="s">
        <v>14</v>
      </c>
      <c r="I10">
        <v>1</v>
      </c>
    </row>
    <row r="11" spans="1:14" x14ac:dyDescent="0.25">
      <c r="A11" s="2" t="s">
        <v>16</v>
      </c>
      <c r="J11">
        <v>2</v>
      </c>
    </row>
    <row r="12" spans="1:14" x14ac:dyDescent="0.25">
      <c r="A12" s="2" t="s">
        <v>18</v>
      </c>
      <c r="E12">
        <v>1</v>
      </c>
    </row>
    <row r="13" spans="1:14" x14ac:dyDescent="0.25">
      <c r="A13" s="2" t="s">
        <v>19</v>
      </c>
      <c r="C13">
        <v>1</v>
      </c>
    </row>
    <row r="14" spans="1:14" x14ac:dyDescent="0.25">
      <c r="A14" s="2" t="s">
        <v>22</v>
      </c>
      <c r="H14">
        <v>1</v>
      </c>
    </row>
    <row r="15" spans="1:14" x14ac:dyDescent="0.25">
      <c r="A15" s="2" t="s">
        <v>28</v>
      </c>
      <c r="D15">
        <v>1</v>
      </c>
      <c r="E15">
        <v>13</v>
      </c>
      <c r="F15">
        <v>23</v>
      </c>
      <c r="G15">
        <v>6</v>
      </c>
    </row>
    <row r="16" spans="1:14" x14ac:dyDescent="0.25">
      <c r="A16" s="2" t="s">
        <v>30</v>
      </c>
      <c r="M16">
        <v>1</v>
      </c>
    </row>
    <row r="17" spans="1:14" x14ac:dyDescent="0.25">
      <c r="A17" s="2" t="s">
        <v>37</v>
      </c>
      <c r="E17">
        <v>1</v>
      </c>
      <c r="I17">
        <v>1</v>
      </c>
      <c r="J17">
        <v>3</v>
      </c>
      <c r="K17">
        <v>7</v>
      </c>
      <c r="L17">
        <v>6</v>
      </c>
      <c r="M17">
        <v>3</v>
      </c>
      <c r="N17">
        <v>8</v>
      </c>
    </row>
    <row r="18" spans="1:14" x14ac:dyDescent="0.25">
      <c r="A18" s="2" t="s">
        <v>38</v>
      </c>
      <c r="L18">
        <v>1</v>
      </c>
      <c r="M18">
        <v>1</v>
      </c>
      <c r="N18">
        <v>1</v>
      </c>
    </row>
    <row r="19" spans="1:14" x14ac:dyDescent="0.25">
      <c r="A19" s="2" t="s">
        <v>42</v>
      </c>
      <c r="L19">
        <v>1</v>
      </c>
    </row>
    <row r="20" spans="1:14" x14ac:dyDescent="0.25">
      <c r="A20" s="2" t="s">
        <v>47</v>
      </c>
      <c r="F20">
        <v>1</v>
      </c>
      <c r="M20">
        <v>1</v>
      </c>
    </row>
    <row r="21" spans="1:14" x14ac:dyDescent="0.25">
      <c r="A21" s="2" t="s">
        <v>49</v>
      </c>
      <c r="M21">
        <v>1</v>
      </c>
    </row>
    <row r="22" spans="1:14" x14ac:dyDescent="0.25">
      <c r="A22" s="2" t="s">
        <v>51</v>
      </c>
      <c r="I22">
        <v>1</v>
      </c>
    </row>
    <row r="23" spans="1:14" x14ac:dyDescent="0.25">
      <c r="A23" s="2" t="s">
        <v>52</v>
      </c>
      <c r="G23">
        <v>1</v>
      </c>
    </row>
    <row r="24" spans="1:14" x14ac:dyDescent="0.25">
      <c r="B24">
        <f>SUM(B2:B23)</f>
        <v>32</v>
      </c>
      <c r="C24">
        <f t="shared" ref="C24:N24" si="0">SUM(C2:C23)</f>
        <v>1</v>
      </c>
      <c r="D24">
        <f t="shared" si="0"/>
        <v>51</v>
      </c>
      <c r="E24">
        <f t="shared" si="0"/>
        <v>69</v>
      </c>
      <c r="F24">
        <f t="shared" si="0"/>
        <v>85</v>
      </c>
      <c r="G24">
        <f t="shared" si="0"/>
        <v>74</v>
      </c>
      <c r="H24">
        <f t="shared" si="0"/>
        <v>43</v>
      </c>
      <c r="I24">
        <f t="shared" si="0"/>
        <v>11</v>
      </c>
      <c r="J24">
        <f t="shared" si="0"/>
        <v>5</v>
      </c>
      <c r="K24">
        <f t="shared" si="0"/>
        <v>8</v>
      </c>
      <c r="L24">
        <f t="shared" si="0"/>
        <v>8</v>
      </c>
      <c r="M24">
        <f t="shared" si="0"/>
        <v>9</v>
      </c>
      <c r="N24">
        <f t="shared" si="0"/>
        <v>11</v>
      </c>
    </row>
    <row r="27" spans="1:14" x14ac:dyDescent="0.25">
      <c r="A27" t="s">
        <v>66</v>
      </c>
    </row>
    <row r="28" spans="1:14" x14ac:dyDescent="0.25">
      <c r="A28" t="s">
        <v>87</v>
      </c>
    </row>
    <row r="29" spans="1:14" x14ac:dyDescent="0.25">
      <c r="A29" t="s">
        <v>96</v>
      </c>
    </row>
  </sheetData>
  <conditionalFormatting sqref="B2:N23">
    <cfRule type="top10" dxfId="1" priority="1" percent="1" rank="25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40A3A-0FC9-4E6C-9DC0-8F41FA74AE19}">
  <dimension ref="A1:N12"/>
  <sheetViews>
    <sheetView zoomScale="60" zoomScaleNormal="60" workbookViewId="0">
      <selection activeCell="M16" sqref="M16"/>
    </sheetView>
  </sheetViews>
  <sheetFormatPr defaultRowHeight="15" x14ac:dyDescent="0.25"/>
  <cols>
    <col min="2" max="2" width="10" bestFit="1" customWidth="1"/>
  </cols>
  <sheetData>
    <row r="1" spans="1:14" x14ac:dyDescent="0.25">
      <c r="B1" s="2">
        <v>2013</v>
      </c>
      <c r="C1" s="2">
        <v>2014</v>
      </c>
      <c r="D1" s="2">
        <v>2015</v>
      </c>
      <c r="E1" s="2">
        <v>2016</v>
      </c>
      <c r="F1" s="2">
        <v>2017</v>
      </c>
      <c r="G1" s="2">
        <v>2018</v>
      </c>
      <c r="H1" s="2">
        <v>2019</v>
      </c>
      <c r="I1" s="2">
        <v>2020</v>
      </c>
      <c r="J1" s="2">
        <v>2021</v>
      </c>
      <c r="K1" s="2">
        <v>2022</v>
      </c>
      <c r="L1" s="2">
        <v>2023</v>
      </c>
      <c r="M1" s="2">
        <v>2024</v>
      </c>
      <c r="N1" s="2">
        <v>2025</v>
      </c>
    </row>
    <row r="2" spans="1:14" x14ac:dyDescent="0.25">
      <c r="A2" s="2" t="s">
        <v>137</v>
      </c>
      <c r="F2">
        <v>1</v>
      </c>
    </row>
    <row r="3" spans="1:14" x14ac:dyDescent="0.25">
      <c r="A3" s="2" t="s">
        <v>14</v>
      </c>
      <c r="I3">
        <v>1</v>
      </c>
    </row>
    <row r="4" spans="1:14" x14ac:dyDescent="0.25">
      <c r="A4" s="2" t="s">
        <v>28</v>
      </c>
      <c r="D4">
        <v>1</v>
      </c>
      <c r="E4">
        <v>13</v>
      </c>
      <c r="F4">
        <v>23</v>
      </c>
      <c r="G4">
        <v>6</v>
      </c>
    </row>
    <row r="5" spans="1:14" x14ac:dyDescent="0.25">
      <c r="A5" s="2" t="s">
        <v>30</v>
      </c>
      <c r="M5">
        <v>1</v>
      </c>
    </row>
    <row r="6" spans="1:14" x14ac:dyDescent="0.25">
      <c r="B6">
        <f>SUM(B2:B5)</f>
        <v>0</v>
      </c>
      <c r="C6">
        <f>SUM(C2:C5)</f>
        <v>0</v>
      </c>
      <c r="D6">
        <f>SUM(D2:D5)</f>
        <v>1</v>
      </c>
      <c r="E6">
        <f>SUM(E2:E5)</f>
        <v>13</v>
      </c>
      <c r="F6">
        <f>SUM(F2:F5)</f>
        <v>24</v>
      </c>
      <c r="G6">
        <f>SUM(G2:G5)</f>
        <v>6</v>
      </c>
      <c r="H6">
        <f>SUM(H2:H5)</f>
        <v>0</v>
      </c>
      <c r="I6">
        <f>SUM(I2:I5)</f>
        <v>1</v>
      </c>
      <c r="J6">
        <f>SUM(J2:J5)</f>
        <v>0</v>
      </c>
      <c r="K6">
        <f>SUM(K2:K5)</f>
        <v>0</v>
      </c>
      <c r="L6">
        <f>SUM(L2:L5)</f>
        <v>0</v>
      </c>
      <c r="M6">
        <f>SUM(M2:M5)</f>
        <v>1</v>
      </c>
      <c r="N6">
        <f>SUM(N2:N5)</f>
        <v>0</v>
      </c>
    </row>
    <row r="9" spans="1:14" x14ac:dyDescent="0.25">
      <c r="A9" t="s">
        <v>59</v>
      </c>
    </row>
    <row r="10" spans="1:14" x14ac:dyDescent="0.25">
      <c r="A10" t="s">
        <v>73</v>
      </c>
    </row>
    <row r="11" spans="1:14" x14ac:dyDescent="0.25">
      <c r="A11" t="s">
        <v>87</v>
      </c>
    </row>
    <row r="12" spans="1:14" x14ac:dyDescent="0.25">
      <c r="A12" t="s">
        <v>141</v>
      </c>
    </row>
  </sheetData>
  <conditionalFormatting sqref="B2:N5">
    <cfRule type="top10" dxfId="0" priority="4" percent="1" rank="25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20260911 letter</vt:lpstr>
      <vt:lpstr>20260922 letter</vt:lpstr>
      <vt:lpstr>20260930 letter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DRD4</dc:creator>
  <cp:lastModifiedBy>Jim Flannery</cp:lastModifiedBy>
  <dcterms:created xsi:type="dcterms:W3CDTF">2015-06-05T18:17:20Z</dcterms:created>
  <dcterms:modified xsi:type="dcterms:W3CDTF">2026-10-31T15:38:51Z</dcterms:modified>
</cp:coreProperties>
</file>